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0" yWindow="0" windowWidth="15480" windowHeight="9240" tabRatio="871" activeTab="0"/>
  </bookViews>
  <sheets>
    <sheet name="молодша" sheetId="1" r:id="rId1"/>
    <sheet name="середня" sheetId="2" r:id="rId2"/>
    <sheet name="старша" sheetId="3" r:id="rId3"/>
  </sheets>
  <definedNames>
    <definedName name="_xlnm.Print_Area" localSheetId="0">'молодша'!$A$1:$J$52</definedName>
    <definedName name="_xlnm.Print_Area" localSheetId="1">'середня'!$A$1:$J$69</definedName>
    <definedName name="_xlnm.Print_Area" localSheetId="2">'старша'!$A$1:$J$27</definedName>
  </definedNames>
  <calcPr fullCalcOnLoad="1"/>
</workbook>
</file>

<file path=xl/sharedStrings.xml><?xml version="1.0" encoding="utf-8"?>
<sst xmlns="http://schemas.openxmlformats.org/spreadsheetml/2006/main" count="390" uniqueCount="205">
  <si>
    <t>Головний суддя</t>
  </si>
  <si>
    <t>Головний секретар</t>
  </si>
  <si>
    <t>Абсолютний результат</t>
  </si>
  <si>
    <t>Відносний результат</t>
  </si>
  <si>
    <t>Зайняте місце</t>
  </si>
  <si>
    <t>Прізвище, ім’я та по батькові спортсменів в команді</t>
  </si>
  <si>
    <t>Рік народження</t>
  </si>
  <si>
    <t>Розряд, звання</t>
  </si>
  <si>
    <t>Регіон</t>
  </si>
  <si>
    <t>ФСТ, СК</t>
  </si>
  <si>
    <t>Виконаний розряд</t>
  </si>
  <si>
    <t>Прізвище та ініціали тренера</t>
  </si>
  <si>
    <t>На 2 аркушах</t>
  </si>
  <si>
    <t>КЗ "ЗАПОРІЗЬКИЙ ОБЛАСНИЙ ЦЕНТР ТУРИЗМУ І КРАЄЗНАВСТВА УЧНІВСЬКОЇ МОЛОДІ" ЗОР</t>
  </si>
  <si>
    <t>ранг змагань</t>
  </si>
  <si>
    <t>клас дистанції ІІ</t>
  </si>
  <si>
    <t>молодша вікова група</t>
  </si>
  <si>
    <t>ранг учасника</t>
  </si>
  <si>
    <t>старша вікова група</t>
  </si>
  <si>
    <t>клас дистанції ІІІ</t>
  </si>
  <si>
    <t>середня вікова група</t>
  </si>
  <si>
    <t>змагань на дистанції "Смуга перешкод"</t>
  </si>
  <si>
    <t>ІІІ</t>
  </si>
  <si>
    <t>ІІ</t>
  </si>
  <si>
    <t>І</t>
  </si>
  <si>
    <t>Микалюк Людмила</t>
  </si>
  <si>
    <t>Барно Павло</t>
  </si>
  <si>
    <t>Килимиста Тетяна</t>
  </si>
  <si>
    <t xml:space="preserve">                          </t>
  </si>
  <si>
    <t xml:space="preserve">                      </t>
  </si>
  <si>
    <t>СТК “Едельвейс” Комунарський р-н</t>
  </si>
  <si>
    <t>Куйбишевський                  р-н</t>
  </si>
  <si>
    <t>Тесля Анастасія</t>
  </si>
  <si>
    <t>Мелітопольський р-н</t>
  </si>
  <si>
    <t>Самарська Вікторія</t>
  </si>
  <si>
    <t>Куйбишевський               р-н</t>
  </si>
  <si>
    <t>Шаповалов Феодосій</t>
  </si>
  <si>
    <t>м. Запоріжжя</t>
  </si>
  <si>
    <t>Грігорьєва Анна</t>
  </si>
  <si>
    <t>Філіппов Іван</t>
  </si>
  <si>
    <t>Кішак Олександр</t>
  </si>
  <si>
    <t>Остроухова Тетяна</t>
  </si>
  <si>
    <t>Легур Дмитро</t>
  </si>
  <si>
    <t>Васько Олександр</t>
  </si>
  <si>
    <t>м. Мелітополь</t>
  </si>
  <si>
    <t>ЦТКУМ</t>
  </si>
  <si>
    <t>Русакова Христина</t>
  </si>
  <si>
    <t xml:space="preserve">ІІ </t>
  </si>
  <si>
    <t>Ташевська Олександра</t>
  </si>
  <si>
    <t>Манойлова Екатерина</t>
  </si>
  <si>
    <t>Епифанов Вячеслав</t>
  </si>
  <si>
    <t>Тищенко Григорій</t>
  </si>
  <si>
    <t xml:space="preserve">Олексіївська ЗОШ </t>
  </si>
  <si>
    <t>Калашников Максим</t>
  </si>
  <si>
    <t>Кириченко Вікторія</t>
  </si>
  <si>
    <t>Савіська  Аліна</t>
  </si>
  <si>
    <t>Липосавицька Анастасія</t>
  </si>
  <si>
    <t>Овчаренко Ольга</t>
  </si>
  <si>
    <t>Руденко Ігор</t>
  </si>
  <si>
    <t>Мелітопольский    р-н</t>
  </si>
  <si>
    <t xml:space="preserve">БДЮТ при Костянтинівському НВО </t>
  </si>
  <si>
    <t xml:space="preserve">Босакова Анастасія </t>
  </si>
  <si>
    <t>Руденко Максим</t>
  </si>
  <si>
    <t>Овчаренко Владислав</t>
  </si>
  <si>
    <t>Ілаговська Елизавета</t>
  </si>
  <si>
    <t>Чуваков Сергій</t>
  </si>
  <si>
    <t>Приморський відділ КЗ "ЗОЦТКУМ" ЗОР</t>
  </si>
  <si>
    <t>"Рекорд"</t>
  </si>
  <si>
    <t>Решетник Дмитро</t>
  </si>
  <si>
    <t>Соловйова Ольга</t>
  </si>
  <si>
    <t>Бурлей Олександр</t>
  </si>
  <si>
    <t>Куношук Максим</t>
  </si>
  <si>
    <t>Олефіренко Евген</t>
  </si>
  <si>
    <t>м. Енергодар</t>
  </si>
  <si>
    <t>ЕЦТКС</t>
  </si>
  <si>
    <t>Гринь Богдан</t>
  </si>
  <si>
    <t>Вікторов Сергій</t>
  </si>
  <si>
    <t>Кирилов Марк</t>
  </si>
  <si>
    <t>Демінова Марина</t>
  </si>
  <si>
    <t>Рогожин Микита</t>
  </si>
  <si>
    <t>"Енерджейзер"</t>
  </si>
  <si>
    <t>Шафак Джан</t>
  </si>
  <si>
    <t>Пасльон Данило</t>
  </si>
  <si>
    <t>Межуєва Даниела</t>
  </si>
  <si>
    <t>Куропятніков Сергій</t>
  </si>
  <si>
    <t>Молозинова Анастасія</t>
  </si>
  <si>
    <t>Остроконь Микита</t>
  </si>
  <si>
    <t>Веселівський відділ КЗ "ЗОЦТКУМ" ЗОР</t>
  </si>
  <si>
    <t xml:space="preserve">“Калинівка-Хлібодар” </t>
  </si>
  <si>
    <t>Гаджибалаєв Рамінь</t>
  </si>
  <si>
    <t>Мрака Станіслав</t>
  </si>
  <si>
    <t>Мельник Катерина</t>
  </si>
  <si>
    <t>Савчина Аліна</t>
  </si>
  <si>
    <t>М.Д. Брус, суддя ІІ категорії</t>
  </si>
  <si>
    <t>Гармай Едуард</t>
  </si>
  <si>
    <t>"Мустанг"</t>
  </si>
  <si>
    <t>Авраменко Микита</t>
  </si>
  <si>
    <t>Шеремет Семен</t>
  </si>
  <si>
    <t>Масалига Ганна</t>
  </si>
  <si>
    <t>"Шнурки"</t>
  </si>
  <si>
    <t>Шпортюк Ілона</t>
  </si>
  <si>
    <t>Ярова Марина</t>
  </si>
  <si>
    <t>Комунарський      р-н</t>
  </si>
  <si>
    <t>СТК "Едельвейс"</t>
  </si>
  <si>
    <t>Ефременова Анастасія</t>
  </si>
  <si>
    <t>Твердохліб Максим</t>
  </si>
  <si>
    <t>Цахаєв Ілля</t>
  </si>
  <si>
    <t>Вітковський Юрій</t>
  </si>
  <si>
    <t>Науменюк Владислав</t>
  </si>
  <si>
    <t>Напрягло Олексій</t>
  </si>
  <si>
    <t>Олексіївська ЗОШ</t>
  </si>
  <si>
    <t>Сімінько Олег</t>
  </si>
  <si>
    <t>Дорошенко Костянтин</t>
  </si>
  <si>
    <t>Ставицька Аліна</t>
  </si>
  <si>
    <t>Самсонова Марина</t>
  </si>
  <si>
    <t>БДЮТ при Трудівській ЗШ</t>
  </si>
  <si>
    <t>Алядінов Руслан</t>
  </si>
  <si>
    <t>Кондаков Іван</t>
  </si>
  <si>
    <t>Гончаров Владислав</t>
  </si>
  <si>
    <t>Райко Данил</t>
  </si>
  <si>
    <t>Пантелеева Валерія</t>
  </si>
  <si>
    <t>Мохненко Анна</t>
  </si>
  <si>
    <t>Новак Екатерина</t>
  </si>
  <si>
    <t>Свергун Валентин</t>
  </si>
  <si>
    <t>Жовтневий р-н</t>
  </si>
  <si>
    <t>ЗШ №3</t>
  </si>
  <si>
    <t>Куприна Яна</t>
  </si>
  <si>
    <t>Готовкіна Вікторія</t>
  </si>
  <si>
    <t>Карпов Вадим</t>
  </si>
  <si>
    <t>Никитенко Сергій</t>
  </si>
  <si>
    <t>Токмацький відділ КЗ "ЗОЦТКУМ" ЗОР</t>
  </si>
  <si>
    <t>Токмак</t>
  </si>
  <si>
    <t>Грищенко Дмитро</t>
  </si>
  <si>
    <t>бр</t>
  </si>
  <si>
    <t>Шевченківський    р-н</t>
  </si>
  <si>
    <t>ЗНВК №77</t>
  </si>
  <si>
    <t>Сивченко Владислав</t>
  </si>
  <si>
    <t>Компанієць Данило</t>
  </si>
  <si>
    <t>Спєваков Роман</t>
  </si>
  <si>
    <t>Квашневська Юлія</t>
  </si>
  <si>
    <t>Кашнікова Алла</t>
  </si>
  <si>
    <t>Мельничук Станіслав</t>
  </si>
  <si>
    <t>Сабадаш Сергій</t>
  </si>
  <si>
    <t>Скотаренко Ольга</t>
  </si>
  <si>
    <t>Митрофанова Ольга</t>
  </si>
  <si>
    <t>Ефременков Андрій</t>
  </si>
  <si>
    <t>Емельянова Анастасія</t>
  </si>
  <si>
    <t>Крижановський Денис</t>
  </si>
  <si>
    <t>"Альянс"</t>
  </si>
  <si>
    <t>Белоровський Владислав</t>
  </si>
  <si>
    <t>Симоненко Дмитро</t>
  </si>
  <si>
    <t>Сушко Яна</t>
  </si>
  <si>
    <t>ІХ Чемпіонат Запорізької області з техніки пішохідного туризму серед учнівської та студентської молоді                                                                                                                                                                    м. Запоріжжя, о.Хортиця 17-19.05.2013 р.</t>
  </si>
  <si>
    <t>Хромова Діана</t>
  </si>
  <si>
    <t>Санжаров Роман</t>
  </si>
  <si>
    <t>Давірхан Вячеслав</t>
  </si>
  <si>
    <t>Янушко Олена</t>
  </si>
  <si>
    <t>Онищенко Анастасія</t>
  </si>
  <si>
    <t>Бідна Анастасія</t>
  </si>
  <si>
    <t>Пікіна Вікторія</t>
  </si>
  <si>
    <t>Тверда Юлія</t>
  </si>
  <si>
    <t>Пикулик Микита</t>
  </si>
  <si>
    <t>від “19” травня 2013 р.</t>
  </si>
  <si>
    <t xml:space="preserve">Решетняк Л.В. </t>
  </si>
  <si>
    <t>Іванова Л.О.</t>
  </si>
  <si>
    <t>Кучер-Горіла В.О.</t>
  </si>
  <si>
    <t>Пшеничний В.В.</t>
  </si>
  <si>
    <t>Натяжко І.І.</t>
  </si>
  <si>
    <t>Акимов К.М.</t>
  </si>
  <si>
    <t>Босакова Т.М.</t>
  </si>
  <si>
    <t>Білан О.І.</t>
  </si>
  <si>
    <t>Решетняк Л.В.</t>
  </si>
  <si>
    <t>Микалюк С.М.</t>
  </si>
  <si>
    <t>Остроконь А.В.</t>
  </si>
  <si>
    <t>Стороженко Т.В.</t>
  </si>
  <si>
    <t>Місецька О.С.</t>
  </si>
  <si>
    <t>Іванова А.Ю.</t>
  </si>
  <si>
    <t>Степанов О.В.</t>
  </si>
  <si>
    <t>Котенко А.Л.</t>
  </si>
  <si>
    <t>Акимова Л.Л.</t>
  </si>
  <si>
    <t>Хомякова О.М.</t>
  </si>
  <si>
    <t>Манойло Каріна</t>
  </si>
  <si>
    <t>Дітяткова Дар`я</t>
  </si>
  <si>
    <t>Григораш Марина</t>
  </si>
  <si>
    <t>Крушельницький Микита</t>
  </si>
  <si>
    <t>Подлужний Павло</t>
  </si>
  <si>
    <t>Ісаєва Анастасія</t>
  </si>
  <si>
    <t>1 юн</t>
  </si>
  <si>
    <t>2 юн</t>
  </si>
  <si>
    <t>Савран Тетяна</t>
  </si>
  <si>
    <t>Стрелець Володимир</t>
  </si>
  <si>
    <t>Осіпенко Олег</t>
  </si>
  <si>
    <t>Закладний Дмитро</t>
  </si>
  <si>
    <t>Мильник Анастасія</t>
  </si>
  <si>
    <t>Таранін Євген</t>
  </si>
  <si>
    <t>3 юн</t>
  </si>
  <si>
    <t>-</t>
  </si>
  <si>
    <t>Ахрименко Маргарита</t>
  </si>
  <si>
    <t>А.С. Бушмелєва</t>
  </si>
  <si>
    <t>Л.І. Нагорний, суддя І кат.</t>
  </si>
  <si>
    <t>А.В. Доценко, суддя ІІ кат.</t>
  </si>
  <si>
    <t>П Р О Т О К О Л  № 4</t>
  </si>
  <si>
    <t>П Р О Т О К О Л  № 5</t>
  </si>
  <si>
    <t>П Р О Т О К О Л  № 6</t>
  </si>
  <si>
    <t>поза конкурсом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</si>
</sst>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]:mm:ss;@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%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9" fontId="5" fillId="0" borderId="0" xfId="0" applyNumberFormat="1" applyFont="1" applyBorder="1" applyAlignment="1">
      <alignment horizontal="left" vertical="center" wrapText="1" indent="2"/>
    </xf>
    <xf numFmtId="9" fontId="5" fillId="0" borderId="11" xfId="0" applyNumberFormat="1" applyFont="1" applyBorder="1" applyAlignment="1">
      <alignment horizontal="left" vertical="center" wrapText="1" indent="2"/>
    </xf>
    <xf numFmtId="9" fontId="5" fillId="0" borderId="12" xfId="0" applyNumberFormat="1" applyFont="1" applyBorder="1" applyAlignment="1">
      <alignment horizontal="left" vertical="center" wrapText="1" indent="2"/>
    </xf>
    <xf numFmtId="9" fontId="5" fillId="0" borderId="13" xfId="0" applyNumberFormat="1" applyFont="1" applyBorder="1" applyAlignment="1">
      <alignment horizontal="left" vertical="center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80" zoomScaleNormal="80" zoomScalePageLayoutView="0" workbookViewId="0" topLeftCell="A1">
      <selection activeCell="A4" sqref="A4:J4"/>
    </sheetView>
  </sheetViews>
  <sheetFormatPr defaultColWidth="9.00390625" defaultRowHeight="12.75"/>
  <cols>
    <col min="1" max="1" width="5.75390625" style="8" customWidth="1"/>
    <col min="2" max="2" width="31.25390625" style="8" customWidth="1"/>
    <col min="3" max="4" width="7.75390625" style="5" customWidth="1"/>
    <col min="5" max="5" width="19.125" style="8" customWidth="1"/>
    <col min="6" max="6" width="27.875" style="8" customWidth="1"/>
    <col min="7" max="8" width="13.75390625" style="8" customWidth="1"/>
    <col min="9" max="9" width="7.75390625" style="8" customWidth="1"/>
    <col min="10" max="10" width="16.875" style="8" customWidth="1"/>
    <col min="11" max="11" width="9.125" style="8" customWidth="1"/>
    <col min="12" max="12" width="9.125" style="5" customWidth="1"/>
    <col min="13" max="16384" width="9.125" style="8" customWidth="1"/>
  </cols>
  <sheetData>
    <row r="1" spans="1:10" ht="19.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34.5" customHeight="1">
      <c r="A2" s="44" t="s">
        <v>152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7" customFormat="1" ht="21" customHeight="1">
      <c r="A3" s="30" t="s">
        <v>201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5" customFormat="1" ht="15.75" customHeight="1">
      <c r="A4" s="43" t="s">
        <v>21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5" customFormat="1" ht="15.75" customHeight="1">
      <c r="A5" s="6"/>
      <c r="B5" s="8" t="s">
        <v>16</v>
      </c>
      <c r="C5" s="6"/>
      <c r="D5" s="6"/>
      <c r="E5" s="6"/>
      <c r="F5" s="6"/>
      <c r="G5" s="6"/>
      <c r="H5" s="8" t="s">
        <v>15</v>
      </c>
      <c r="I5" s="6"/>
      <c r="J5" s="6"/>
    </row>
    <row r="6" spans="1:10" s="5" customFormat="1" ht="15.75" customHeight="1">
      <c r="A6" s="6"/>
      <c r="B6" s="8" t="s">
        <v>162</v>
      </c>
      <c r="C6" s="6"/>
      <c r="D6" s="6"/>
      <c r="E6" s="6"/>
      <c r="F6" s="6"/>
      <c r="G6" s="6"/>
      <c r="H6" s="6" t="s">
        <v>14</v>
      </c>
      <c r="I6" s="15">
        <f>(SUM(L9:L44)*4)/6</f>
        <v>31.666666666666657</v>
      </c>
      <c r="J6" s="6"/>
    </row>
    <row r="7" spans="1:12" s="7" customFormat="1" ht="69" customHeight="1">
      <c r="A7" s="2" t="s">
        <v>4</v>
      </c>
      <c r="B7" s="3" t="s">
        <v>5</v>
      </c>
      <c r="C7" s="2" t="s">
        <v>6</v>
      </c>
      <c r="D7" s="2" t="s">
        <v>7</v>
      </c>
      <c r="E7" s="3" t="s">
        <v>8</v>
      </c>
      <c r="F7" s="3" t="s">
        <v>9</v>
      </c>
      <c r="G7" s="3" t="s">
        <v>2</v>
      </c>
      <c r="H7" s="3" t="s">
        <v>3</v>
      </c>
      <c r="I7" s="2" t="s">
        <v>10</v>
      </c>
      <c r="J7" s="4" t="s">
        <v>11</v>
      </c>
      <c r="L7" s="14" t="s">
        <v>17</v>
      </c>
    </row>
    <row r="8" spans="1:12" s="10" customFormat="1" ht="12.75">
      <c r="A8" s="9">
        <v>1</v>
      </c>
      <c r="B8" s="11">
        <v>2</v>
      </c>
      <c r="C8" s="9">
        <v>3</v>
      </c>
      <c r="D8" s="11">
        <v>4</v>
      </c>
      <c r="E8" s="9">
        <v>5</v>
      </c>
      <c r="F8" s="11">
        <v>6</v>
      </c>
      <c r="G8" s="9">
        <v>7</v>
      </c>
      <c r="H8" s="11">
        <v>8</v>
      </c>
      <c r="I8" s="9">
        <v>9</v>
      </c>
      <c r="J8" s="11">
        <v>10</v>
      </c>
      <c r="L8" s="13"/>
    </row>
    <row r="9" spans="1:12" ht="15.75">
      <c r="A9" s="34">
        <v>1</v>
      </c>
      <c r="B9" s="21" t="s">
        <v>36</v>
      </c>
      <c r="C9" s="12">
        <v>1999</v>
      </c>
      <c r="D9" s="12" t="s">
        <v>23</v>
      </c>
      <c r="E9" s="31" t="s">
        <v>37</v>
      </c>
      <c r="F9" s="31" t="s">
        <v>30</v>
      </c>
      <c r="G9" s="31">
        <v>67</v>
      </c>
      <c r="H9" s="52">
        <v>1</v>
      </c>
      <c r="I9" s="31" t="s">
        <v>23</v>
      </c>
      <c r="J9" s="31" t="s">
        <v>180</v>
      </c>
      <c r="L9" s="13">
        <f>IF(D9="3 юн",0.1,IF(D9="2 юн",0.3,IF(D9="1 юн",1,IF(D9="ІІІ",1,IF(D9="ІІ",3,IF(D9="І",10,IF(D9="КМС",30,IF(D9="МС",100,0))))))))</f>
        <v>3</v>
      </c>
    </row>
    <row r="10" spans="1:12" ht="15.75">
      <c r="A10" s="35"/>
      <c r="B10" s="21" t="s">
        <v>38</v>
      </c>
      <c r="C10" s="12">
        <v>1999</v>
      </c>
      <c r="D10" s="12" t="s">
        <v>23</v>
      </c>
      <c r="E10" s="32"/>
      <c r="F10" s="32"/>
      <c r="G10" s="32"/>
      <c r="H10" s="53"/>
      <c r="I10" s="32"/>
      <c r="J10" s="32"/>
      <c r="L10" s="13">
        <f aca="true" t="shared" si="0" ref="L10:L44">IF(D10="3 юн",0.1,IF(D10="2 юн",0.3,IF(D10="1 юн",1,IF(D10="ІІІ",1,IF(D10="ІІ",3,IF(D10="І",10,IF(D10="КМС",30,IF(D10="МС",100,0))))))))</f>
        <v>3</v>
      </c>
    </row>
    <row r="11" spans="1:12" ht="15.75">
      <c r="A11" s="35"/>
      <c r="B11" s="21" t="s">
        <v>39</v>
      </c>
      <c r="C11" s="12">
        <v>1999</v>
      </c>
      <c r="D11" s="26" t="s">
        <v>187</v>
      </c>
      <c r="E11" s="32"/>
      <c r="F11" s="32"/>
      <c r="G11" s="32"/>
      <c r="H11" s="53"/>
      <c r="I11" s="32"/>
      <c r="J11" s="32"/>
      <c r="L11" s="13">
        <f t="shared" si="0"/>
        <v>1</v>
      </c>
    </row>
    <row r="12" spans="1:12" ht="15.75">
      <c r="A12" s="35"/>
      <c r="B12" s="21" t="s">
        <v>40</v>
      </c>
      <c r="C12" s="12">
        <v>1999</v>
      </c>
      <c r="D12" s="12" t="s">
        <v>23</v>
      </c>
      <c r="E12" s="32"/>
      <c r="F12" s="32"/>
      <c r="G12" s="32"/>
      <c r="H12" s="53"/>
      <c r="I12" s="32"/>
      <c r="J12" s="32"/>
      <c r="L12" s="13">
        <f t="shared" si="0"/>
        <v>3</v>
      </c>
    </row>
    <row r="13" spans="1:12" ht="15.75">
      <c r="A13" s="35"/>
      <c r="B13" s="21" t="s">
        <v>41</v>
      </c>
      <c r="C13" s="12">
        <v>1999</v>
      </c>
      <c r="D13" s="12" t="s">
        <v>23</v>
      </c>
      <c r="E13" s="32"/>
      <c r="F13" s="32"/>
      <c r="G13" s="32"/>
      <c r="H13" s="53"/>
      <c r="I13" s="32"/>
      <c r="J13" s="32"/>
      <c r="L13" s="13">
        <f t="shared" si="0"/>
        <v>3</v>
      </c>
    </row>
    <row r="14" spans="1:12" ht="15.75">
      <c r="A14" s="36"/>
      <c r="B14" s="21" t="s">
        <v>42</v>
      </c>
      <c r="C14" s="12">
        <v>2000</v>
      </c>
      <c r="D14" s="12" t="s">
        <v>187</v>
      </c>
      <c r="E14" s="33"/>
      <c r="F14" s="33"/>
      <c r="G14" s="33"/>
      <c r="H14" s="54"/>
      <c r="I14" s="33"/>
      <c r="J14" s="33"/>
      <c r="L14" s="13">
        <f t="shared" si="0"/>
        <v>1</v>
      </c>
    </row>
    <row r="15" spans="1:12" ht="15.75" customHeight="1">
      <c r="A15" s="34">
        <v>2</v>
      </c>
      <c r="B15" s="20" t="s">
        <v>79</v>
      </c>
      <c r="C15" s="12">
        <v>2000</v>
      </c>
      <c r="D15" s="12" t="s">
        <v>22</v>
      </c>
      <c r="E15" s="31" t="s">
        <v>66</v>
      </c>
      <c r="F15" s="31" t="s">
        <v>80</v>
      </c>
      <c r="G15" s="31">
        <v>109</v>
      </c>
      <c r="H15" s="52">
        <v>1.63</v>
      </c>
      <c r="I15" s="31" t="s">
        <v>195</v>
      </c>
      <c r="J15" s="31" t="s">
        <v>174</v>
      </c>
      <c r="L15" s="13">
        <f t="shared" si="0"/>
        <v>1</v>
      </c>
    </row>
    <row r="16" spans="1:12" ht="15.75">
      <c r="A16" s="35"/>
      <c r="B16" s="20" t="s">
        <v>81</v>
      </c>
      <c r="C16" s="12">
        <v>1999</v>
      </c>
      <c r="D16" s="12" t="s">
        <v>22</v>
      </c>
      <c r="E16" s="32"/>
      <c r="F16" s="32"/>
      <c r="G16" s="32"/>
      <c r="H16" s="53"/>
      <c r="I16" s="32"/>
      <c r="J16" s="32"/>
      <c r="L16" s="13">
        <f t="shared" si="0"/>
        <v>1</v>
      </c>
    </row>
    <row r="17" spans="1:12" ht="15.75">
      <c r="A17" s="35"/>
      <c r="B17" s="20" t="s">
        <v>82</v>
      </c>
      <c r="C17" s="12">
        <v>2001</v>
      </c>
      <c r="D17" s="12" t="s">
        <v>22</v>
      </c>
      <c r="E17" s="32"/>
      <c r="F17" s="32"/>
      <c r="G17" s="32"/>
      <c r="H17" s="53"/>
      <c r="I17" s="32"/>
      <c r="J17" s="32"/>
      <c r="L17" s="13">
        <f t="shared" si="0"/>
        <v>1</v>
      </c>
    </row>
    <row r="18" spans="1:12" ht="15.75">
      <c r="A18" s="35"/>
      <c r="B18" s="20" t="s">
        <v>83</v>
      </c>
      <c r="C18" s="12">
        <v>1999</v>
      </c>
      <c r="D18" s="12" t="s">
        <v>22</v>
      </c>
      <c r="E18" s="32"/>
      <c r="F18" s="32"/>
      <c r="G18" s="32"/>
      <c r="H18" s="53"/>
      <c r="I18" s="32"/>
      <c r="J18" s="32"/>
      <c r="L18" s="13">
        <f t="shared" si="0"/>
        <v>1</v>
      </c>
    </row>
    <row r="19" spans="1:12" ht="15.75">
      <c r="A19" s="35"/>
      <c r="B19" s="20" t="s">
        <v>84</v>
      </c>
      <c r="C19" s="12">
        <v>2000</v>
      </c>
      <c r="D19" s="12" t="s">
        <v>22</v>
      </c>
      <c r="E19" s="32"/>
      <c r="F19" s="32"/>
      <c r="G19" s="32"/>
      <c r="H19" s="53"/>
      <c r="I19" s="32"/>
      <c r="J19" s="32"/>
      <c r="L19" s="13">
        <f t="shared" si="0"/>
        <v>1</v>
      </c>
    </row>
    <row r="20" spans="1:12" ht="15.75">
      <c r="A20" s="36"/>
      <c r="B20" s="20" t="s">
        <v>85</v>
      </c>
      <c r="C20" s="12">
        <v>2000</v>
      </c>
      <c r="D20" s="12" t="s">
        <v>22</v>
      </c>
      <c r="E20" s="33"/>
      <c r="F20" s="33"/>
      <c r="G20" s="33"/>
      <c r="H20" s="54"/>
      <c r="I20" s="33"/>
      <c r="J20" s="33"/>
      <c r="L20" s="13">
        <f t="shared" si="0"/>
        <v>1</v>
      </c>
    </row>
    <row r="21" spans="1:12" ht="15.75" customHeight="1">
      <c r="A21" s="34">
        <v>3</v>
      </c>
      <c r="B21" s="20" t="s">
        <v>51</v>
      </c>
      <c r="C21" s="12">
        <v>1999</v>
      </c>
      <c r="D21" s="12" t="s">
        <v>22</v>
      </c>
      <c r="E21" s="31" t="s">
        <v>31</v>
      </c>
      <c r="F21" s="31" t="s">
        <v>52</v>
      </c>
      <c r="G21" s="31">
        <v>116</v>
      </c>
      <c r="H21" s="52">
        <v>1.73</v>
      </c>
      <c r="I21" s="31" t="s">
        <v>195</v>
      </c>
      <c r="J21" s="31" t="s">
        <v>178</v>
      </c>
      <c r="L21" s="13">
        <f t="shared" si="0"/>
        <v>1</v>
      </c>
    </row>
    <row r="22" spans="1:12" ht="15.75">
      <c r="A22" s="35"/>
      <c r="B22" s="20" t="s">
        <v>53</v>
      </c>
      <c r="C22" s="12">
        <v>1999</v>
      </c>
      <c r="D22" s="12" t="s">
        <v>22</v>
      </c>
      <c r="E22" s="32"/>
      <c r="F22" s="32"/>
      <c r="G22" s="32"/>
      <c r="H22" s="53"/>
      <c r="I22" s="32"/>
      <c r="J22" s="32"/>
      <c r="L22" s="13">
        <f t="shared" si="0"/>
        <v>1</v>
      </c>
    </row>
    <row r="23" spans="1:12" ht="15.75">
      <c r="A23" s="35"/>
      <c r="B23" s="20" t="s">
        <v>54</v>
      </c>
      <c r="C23" s="12">
        <v>2000</v>
      </c>
      <c r="D23" s="12" t="s">
        <v>23</v>
      </c>
      <c r="E23" s="32"/>
      <c r="F23" s="32"/>
      <c r="G23" s="32"/>
      <c r="H23" s="53"/>
      <c r="I23" s="32"/>
      <c r="J23" s="32"/>
      <c r="L23" s="13">
        <f t="shared" si="0"/>
        <v>3</v>
      </c>
    </row>
    <row r="24" spans="1:12" ht="15.75">
      <c r="A24" s="35"/>
      <c r="B24" s="20" t="s">
        <v>55</v>
      </c>
      <c r="C24" s="12">
        <v>1999</v>
      </c>
      <c r="D24" s="12" t="s">
        <v>22</v>
      </c>
      <c r="E24" s="32"/>
      <c r="F24" s="32"/>
      <c r="G24" s="32"/>
      <c r="H24" s="53"/>
      <c r="I24" s="32"/>
      <c r="J24" s="32"/>
      <c r="L24" s="13">
        <f t="shared" si="0"/>
        <v>1</v>
      </c>
    </row>
    <row r="25" spans="1:12" ht="15.75">
      <c r="A25" s="35"/>
      <c r="B25" s="20" t="s">
        <v>56</v>
      </c>
      <c r="C25" s="12">
        <v>2000</v>
      </c>
      <c r="D25" s="12" t="s">
        <v>23</v>
      </c>
      <c r="E25" s="32"/>
      <c r="F25" s="32"/>
      <c r="G25" s="32"/>
      <c r="H25" s="53"/>
      <c r="I25" s="32"/>
      <c r="J25" s="32"/>
      <c r="L25" s="13">
        <f t="shared" si="0"/>
        <v>3</v>
      </c>
    </row>
    <row r="26" spans="1:12" ht="15.75">
      <c r="A26" s="36"/>
      <c r="B26" s="20" t="s">
        <v>57</v>
      </c>
      <c r="C26" s="12">
        <v>2000</v>
      </c>
      <c r="D26" s="12" t="s">
        <v>23</v>
      </c>
      <c r="E26" s="33"/>
      <c r="F26" s="33"/>
      <c r="G26" s="33"/>
      <c r="H26" s="54"/>
      <c r="I26" s="33"/>
      <c r="J26" s="33"/>
      <c r="L26" s="13">
        <f t="shared" si="0"/>
        <v>3</v>
      </c>
    </row>
    <row r="27" spans="1:12" ht="15.75" customHeight="1">
      <c r="A27" s="34">
        <v>4</v>
      </c>
      <c r="B27" s="20" t="s">
        <v>58</v>
      </c>
      <c r="C27" s="12">
        <v>1999</v>
      </c>
      <c r="D27" s="12" t="s">
        <v>187</v>
      </c>
      <c r="E27" s="31" t="s">
        <v>59</v>
      </c>
      <c r="F27" s="31" t="s">
        <v>60</v>
      </c>
      <c r="G27" s="31">
        <v>122</v>
      </c>
      <c r="H27" s="52">
        <v>1.82</v>
      </c>
      <c r="I27" s="31" t="s">
        <v>195</v>
      </c>
      <c r="J27" s="31" t="s">
        <v>177</v>
      </c>
      <c r="L27" s="13">
        <f t="shared" si="0"/>
        <v>1</v>
      </c>
    </row>
    <row r="28" spans="1:12" ht="15.75">
      <c r="A28" s="35"/>
      <c r="B28" s="20" t="s">
        <v>61</v>
      </c>
      <c r="C28" s="12">
        <v>1999</v>
      </c>
      <c r="D28" s="12" t="s">
        <v>187</v>
      </c>
      <c r="E28" s="32"/>
      <c r="F28" s="32"/>
      <c r="G28" s="32"/>
      <c r="H28" s="53"/>
      <c r="I28" s="32"/>
      <c r="J28" s="32"/>
      <c r="L28" s="13">
        <f t="shared" si="0"/>
        <v>1</v>
      </c>
    </row>
    <row r="29" spans="1:12" ht="15.75">
      <c r="A29" s="35"/>
      <c r="B29" s="20" t="s">
        <v>62</v>
      </c>
      <c r="C29" s="12">
        <v>1999</v>
      </c>
      <c r="D29" s="12" t="s">
        <v>22</v>
      </c>
      <c r="E29" s="32"/>
      <c r="F29" s="32"/>
      <c r="G29" s="32"/>
      <c r="H29" s="53"/>
      <c r="I29" s="32"/>
      <c r="J29" s="32"/>
      <c r="L29" s="13">
        <f t="shared" si="0"/>
        <v>1</v>
      </c>
    </row>
    <row r="30" spans="1:12" ht="15.75">
      <c r="A30" s="35"/>
      <c r="B30" s="20" t="s">
        <v>63</v>
      </c>
      <c r="C30" s="12">
        <v>1999</v>
      </c>
      <c r="D30" s="12" t="s">
        <v>187</v>
      </c>
      <c r="E30" s="32"/>
      <c r="F30" s="32"/>
      <c r="G30" s="32"/>
      <c r="H30" s="53"/>
      <c r="I30" s="32"/>
      <c r="J30" s="32"/>
      <c r="L30" s="13">
        <f t="shared" si="0"/>
        <v>1</v>
      </c>
    </row>
    <row r="31" spans="1:12" s="18" customFormat="1" ht="15.75" customHeight="1">
      <c r="A31" s="35"/>
      <c r="B31" s="20" t="s">
        <v>64</v>
      </c>
      <c r="C31" s="12">
        <v>1999</v>
      </c>
      <c r="D31" s="12" t="s">
        <v>22</v>
      </c>
      <c r="E31" s="32"/>
      <c r="F31" s="32"/>
      <c r="G31" s="32"/>
      <c r="H31" s="53"/>
      <c r="I31" s="32"/>
      <c r="J31" s="32"/>
      <c r="L31" s="19">
        <f t="shared" si="0"/>
        <v>1</v>
      </c>
    </row>
    <row r="32" spans="1:12" ht="15.75">
      <c r="A32" s="36"/>
      <c r="B32" s="20" t="s">
        <v>185</v>
      </c>
      <c r="C32" s="12">
        <v>1999</v>
      </c>
      <c r="D32" s="12" t="s">
        <v>187</v>
      </c>
      <c r="E32" s="33"/>
      <c r="F32" s="33"/>
      <c r="G32" s="33"/>
      <c r="H32" s="54"/>
      <c r="I32" s="33"/>
      <c r="J32" s="33"/>
      <c r="L32" s="13">
        <f t="shared" si="0"/>
        <v>1</v>
      </c>
    </row>
    <row r="33" spans="1:12" ht="15.75" customHeight="1">
      <c r="A33" s="34">
        <v>5</v>
      </c>
      <c r="B33" s="20" t="s">
        <v>43</v>
      </c>
      <c r="C33" s="12">
        <v>1999</v>
      </c>
      <c r="D33" s="12" t="s">
        <v>188</v>
      </c>
      <c r="E33" s="31" t="s">
        <v>44</v>
      </c>
      <c r="F33" s="31" t="s">
        <v>45</v>
      </c>
      <c r="G33" s="31">
        <v>147</v>
      </c>
      <c r="H33" s="52">
        <v>2.19</v>
      </c>
      <c r="I33" s="31" t="s">
        <v>195</v>
      </c>
      <c r="J33" s="31" t="s">
        <v>179</v>
      </c>
      <c r="L33" s="13">
        <f t="shared" si="0"/>
        <v>0.3</v>
      </c>
    </row>
    <row r="34" spans="1:12" ht="15.75">
      <c r="A34" s="35"/>
      <c r="B34" s="20" t="s">
        <v>46</v>
      </c>
      <c r="C34" s="12">
        <v>1999</v>
      </c>
      <c r="D34" s="12" t="s">
        <v>47</v>
      </c>
      <c r="E34" s="32"/>
      <c r="F34" s="32"/>
      <c r="G34" s="32"/>
      <c r="H34" s="53"/>
      <c r="I34" s="32"/>
      <c r="J34" s="32"/>
      <c r="L34" s="13">
        <f t="shared" si="0"/>
        <v>0</v>
      </c>
    </row>
    <row r="35" spans="1:12" ht="15.75">
      <c r="A35" s="35"/>
      <c r="B35" s="20" t="s">
        <v>48</v>
      </c>
      <c r="C35" s="12">
        <v>1999</v>
      </c>
      <c r="D35" s="26" t="s">
        <v>187</v>
      </c>
      <c r="E35" s="32"/>
      <c r="F35" s="32"/>
      <c r="G35" s="32"/>
      <c r="H35" s="53"/>
      <c r="I35" s="32"/>
      <c r="J35" s="32"/>
      <c r="L35" s="13">
        <f t="shared" si="0"/>
        <v>1</v>
      </c>
    </row>
    <row r="36" spans="1:12" ht="15.75">
      <c r="A36" s="35"/>
      <c r="B36" s="20" t="s">
        <v>184</v>
      </c>
      <c r="C36" s="12">
        <v>2000</v>
      </c>
      <c r="D36" s="12" t="s">
        <v>188</v>
      </c>
      <c r="E36" s="32"/>
      <c r="F36" s="32"/>
      <c r="G36" s="32"/>
      <c r="H36" s="53"/>
      <c r="I36" s="32"/>
      <c r="J36" s="32"/>
      <c r="L36" s="13">
        <f t="shared" si="0"/>
        <v>0.3</v>
      </c>
    </row>
    <row r="37" spans="1:12" ht="15.75" customHeight="1">
      <c r="A37" s="35"/>
      <c r="B37" s="20" t="s">
        <v>49</v>
      </c>
      <c r="C37" s="12">
        <v>2000</v>
      </c>
      <c r="D37" s="12" t="s">
        <v>23</v>
      </c>
      <c r="E37" s="32"/>
      <c r="F37" s="32"/>
      <c r="G37" s="32"/>
      <c r="H37" s="53"/>
      <c r="I37" s="32"/>
      <c r="J37" s="32"/>
      <c r="L37" s="13">
        <f t="shared" si="0"/>
        <v>3</v>
      </c>
    </row>
    <row r="38" spans="1:12" ht="15.75">
      <c r="A38" s="36"/>
      <c r="B38" s="20" t="s">
        <v>50</v>
      </c>
      <c r="C38" s="12">
        <v>1999</v>
      </c>
      <c r="D38" s="26" t="s">
        <v>187</v>
      </c>
      <c r="E38" s="33"/>
      <c r="F38" s="33"/>
      <c r="G38" s="33"/>
      <c r="H38" s="54"/>
      <c r="I38" s="33"/>
      <c r="J38" s="33"/>
      <c r="L38" s="13">
        <f t="shared" si="0"/>
        <v>1</v>
      </c>
    </row>
    <row r="39" spans="1:12" ht="15.75" customHeight="1">
      <c r="A39" s="34">
        <v>6</v>
      </c>
      <c r="B39" s="20" t="s">
        <v>65</v>
      </c>
      <c r="C39" s="12">
        <v>2001</v>
      </c>
      <c r="D39" s="26" t="s">
        <v>187</v>
      </c>
      <c r="E39" s="31" t="s">
        <v>66</v>
      </c>
      <c r="F39" s="31" t="s">
        <v>67</v>
      </c>
      <c r="G39" s="31">
        <v>155</v>
      </c>
      <c r="H39" s="52">
        <v>2.31</v>
      </c>
      <c r="I39" s="31" t="s">
        <v>195</v>
      </c>
      <c r="J39" s="31" t="s">
        <v>176</v>
      </c>
      <c r="L39" s="13">
        <f t="shared" si="0"/>
        <v>1</v>
      </c>
    </row>
    <row r="40" spans="1:12" ht="15.75">
      <c r="A40" s="35"/>
      <c r="B40" s="20" t="s">
        <v>68</v>
      </c>
      <c r="C40" s="12">
        <v>2001</v>
      </c>
      <c r="D40" s="26" t="s">
        <v>187</v>
      </c>
      <c r="E40" s="32"/>
      <c r="F40" s="32"/>
      <c r="G40" s="32"/>
      <c r="H40" s="53"/>
      <c r="I40" s="32"/>
      <c r="J40" s="32"/>
      <c r="L40" s="13">
        <f t="shared" si="0"/>
        <v>1</v>
      </c>
    </row>
    <row r="41" spans="1:12" ht="15.75">
      <c r="A41" s="35"/>
      <c r="B41" s="20" t="s">
        <v>69</v>
      </c>
      <c r="C41" s="12">
        <v>2001</v>
      </c>
      <c r="D41" s="26" t="s">
        <v>188</v>
      </c>
      <c r="E41" s="32"/>
      <c r="F41" s="32"/>
      <c r="G41" s="32"/>
      <c r="H41" s="53"/>
      <c r="I41" s="32"/>
      <c r="J41" s="32"/>
      <c r="L41" s="13">
        <f t="shared" si="0"/>
        <v>0.3</v>
      </c>
    </row>
    <row r="42" spans="1:12" ht="15.75">
      <c r="A42" s="35"/>
      <c r="B42" s="20" t="s">
        <v>183</v>
      </c>
      <c r="C42" s="12">
        <v>2001</v>
      </c>
      <c r="D42" s="26" t="s">
        <v>188</v>
      </c>
      <c r="E42" s="32"/>
      <c r="F42" s="32"/>
      <c r="G42" s="32"/>
      <c r="H42" s="53"/>
      <c r="I42" s="32"/>
      <c r="J42" s="32"/>
      <c r="L42" s="13">
        <f t="shared" si="0"/>
        <v>0.3</v>
      </c>
    </row>
    <row r="43" spans="1:12" ht="15.75">
      <c r="A43" s="35"/>
      <c r="B43" s="20" t="s">
        <v>70</v>
      </c>
      <c r="C43" s="12">
        <v>1999</v>
      </c>
      <c r="D43" s="26" t="s">
        <v>22</v>
      </c>
      <c r="E43" s="32"/>
      <c r="F43" s="32"/>
      <c r="G43" s="32"/>
      <c r="H43" s="53"/>
      <c r="I43" s="32"/>
      <c r="J43" s="32"/>
      <c r="L43" s="13">
        <f t="shared" si="0"/>
        <v>1</v>
      </c>
    </row>
    <row r="44" spans="1:12" ht="15.75">
      <c r="A44" s="36"/>
      <c r="B44" s="20" t="s">
        <v>71</v>
      </c>
      <c r="C44" s="12">
        <v>1999</v>
      </c>
      <c r="D44" s="26" t="s">
        <v>188</v>
      </c>
      <c r="E44" s="33"/>
      <c r="F44" s="33"/>
      <c r="G44" s="33"/>
      <c r="H44" s="54"/>
      <c r="I44" s="33"/>
      <c r="J44" s="33"/>
      <c r="L44" s="13">
        <f t="shared" si="0"/>
        <v>0.3</v>
      </c>
    </row>
    <row r="45" spans="1:10" ht="15.75">
      <c r="A45" s="34">
        <v>7</v>
      </c>
      <c r="B45" s="20" t="s">
        <v>86</v>
      </c>
      <c r="C45" s="12">
        <v>2001</v>
      </c>
      <c r="D45" s="12" t="s">
        <v>187</v>
      </c>
      <c r="E45" s="31" t="s">
        <v>87</v>
      </c>
      <c r="F45" s="31" t="s">
        <v>88</v>
      </c>
      <c r="G45" s="31">
        <v>330</v>
      </c>
      <c r="H45" s="52">
        <v>4.93</v>
      </c>
      <c r="I45" s="31" t="s">
        <v>195</v>
      </c>
      <c r="J45" s="31" t="s">
        <v>173</v>
      </c>
    </row>
    <row r="46" spans="1:10" ht="15.75">
      <c r="A46" s="35"/>
      <c r="B46" s="20" t="s">
        <v>89</v>
      </c>
      <c r="C46" s="12">
        <v>2001</v>
      </c>
      <c r="D46" s="12" t="s">
        <v>187</v>
      </c>
      <c r="E46" s="32"/>
      <c r="F46" s="32"/>
      <c r="G46" s="32"/>
      <c r="H46" s="53"/>
      <c r="I46" s="32"/>
      <c r="J46" s="32"/>
    </row>
    <row r="47" spans="1:10" ht="15.75">
      <c r="A47" s="35"/>
      <c r="B47" s="20" t="s">
        <v>90</v>
      </c>
      <c r="C47" s="12">
        <v>2001</v>
      </c>
      <c r="D47" s="12" t="s">
        <v>187</v>
      </c>
      <c r="E47" s="32"/>
      <c r="F47" s="32"/>
      <c r="G47" s="32"/>
      <c r="H47" s="53"/>
      <c r="I47" s="32"/>
      <c r="J47" s="32"/>
    </row>
    <row r="48" spans="1:10" ht="15.75">
      <c r="A48" s="35"/>
      <c r="B48" s="20" t="s">
        <v>91</v>
      </c>
      <c r="C48" s="12">
        <v>2001</v>
      </c>
      <c r="D48" s="12" t="s">
        <v>187</v>
      </c>
      <c r="E48" s="32"/>
      <c r="F48" s="32"/>
      <c r="G48" s="32"/>
      <c r="H48" s="53"/>
      <c r="I48" s="32"/>
      <c r="J48" s="32"/>
    </row>
    <row r="49" spans="1:10" ht="15.75">
      <c r="A49" s="35"/>
      <c r="B49" s="27" t="s">
        <v>197</v>
      </c>
      <c r="C49" s="12">
        <v>2000</v>
      </c>
      <c r="D49" s="12" t="s">
        <v>187</v>
      </c>
      <c r="E49" s="32"/>
      <c r="F49" s="32"/>
      <c r="G49" s="32"/>
      <c r="H49" s="53"/>
      <c r="I49" s="32"/>
      <c r="J49" s="32"/>
    </row>
    <row r="50" spans="1:10" ht="15.75">
      <c r="A50" s="36"/>
      <c r="B50" s="20" t="s">
        <v>92</v>
      </c>
      <c r="C50" s="12">
        <v>2000</v>
      </c>
      <c r="D50" s="12" t="s">
        <v>187</v>
      </c>
      <c r="E50" s="33"/>
      <c r="F50" s="33"/>
      <c r="G50" s="33"/>
      <c r="H50" s="54"/>
      <c r="I50" s="33"/>
      <c r="J50" s="33"/>
    </row>
    <row r="51" spans="1:10" ht="15.75" customHeight="1">
      <c r="A51" s="34">
        <v>8</v>
      </c>
      <c r="B51" s="20" t="s">
        <v>72</v>
      </c>
      <c r="C51" s="12">
        <v>2000</v>
      </c>
      <c r="D51" s="12" t="s">
        <v>188</v>
      </c>
      <c r="E51" s="31" t="s">
        <v>73</v>
      </c>
      <c r="F51" s="31" t="s">
        <v>74</v>
      </c>
      <c r="G51" s="31">
        <v>116</v>
      </c>
      <c r="H51" s="52">
        <v>1.73</v>
      </c>
      <c r="I51" s="31" t="s">
        <v>195</v>
      </c>
      <c r="J51" s="31" t="s">
        <v>175</v>
      </c>
    </row>
    <row r="52" spans="1:10" ht="15.75">
      <c r="A52" s="35"/>
      <c r="B52" s="20" t="s">
        <v>75</v>
      </c>
      <c r="C52" s="12">
        <v>2000</v>
      </c>
      <c r="D52" s="12" t="s">
        <v>188</v>
      </c>
      <c r="E52" s="32"/>
      <c r="F52" s="32"/>
      <c r="G52" s="32"/>
      <c r="H52" s="53"/>
      <c r="I52" s="32"/>
      <c r="J52" s="32"/>
    </row>
    <row r="53" spans="1:10" ht="15.75">
      <c r="A53" s="35"/>
      <c r="B53" s="20" t="s">
        <v>76</v>
      </c>
      <c r="C53" s="12">
        <v>2000</v>
      </c>
      <c r="D53" s="12" t="s">
        <v>188</v>
      </c>
      <c r="E53" s="32"/>
      <c r="F53" s="32"/>
      <c r="G53" s="32"/>
      <c r="H53" s="53"/>
      <c r="I53" s="32"/>
      <c r="J53" s="32"/>
    </row>
    <row r="54" spans="1:10" ht="15.75">
      <c r="A54" s="35"/>
      <c r="B54" s="20" t="s">
        <v>77</v>
      </c>
      <c r="C54" s="12">
        <v>2000</v>
      </c>
      <c r="D54" s="12" t="s">
        <v>188</v>
      </c>
      <c r="E54" s="32"/>
      <c r="F54" s="32"/>
      <c r="G54" s="32"/>
      <c r="H54" s="53"/>
      <c r="I54" s="32"/>
      <c r="J54" s="32"/>
    </row>
    <row r="55" spans="1:10" ht="15.75">
      <c r="A55" s="35"/>
      <c r="B55" s="20" t="s">
        <v>78</v>
      </c>
      <c r="C55" s="12">
        <v>1999</v>
      </c>
      <c r="D55" s="12" t="s">
        <v>188</v>
      </c>
      <c r="E55" s="32"/>
      <c r="F55" s="32"/>
      <c r="G55" s="32"/>
      <c r="H55" s="53"/>
      <c r="I55" s="32"/>
      <c r="J55" s="32"/>
    </row>
    <row r="56" spans="1:10" ht="15.75">
      <c r="A56" s="36"/>
      <c r="B56" s="20" t="s">
        <v>186</v>
      </c>
      <c r="C56" s="12">
        <v>1999</v>
      </c>
      <c r="D56" s="12" t="s">
        <v>188</v>
      </c>
      <c r="E56" s="33"/>
      <c r="F56" s="33"/>
      <c r="G56" s="33"/>
      <c r="H56" s="54"/>
      <c r="I56" s="33"/>
      <c r="J56" s="33"/>
    </row>
    <row r="58" spans="2:8" ht="15.75">
      <c r="B58" s="1" t="s">
        <v>0</v>
      </c>
      <c r="C58" s="6"/>
      <c r="D58" s="29" t="s">
        <v>93</v>
      </c>
      <c r="E58" s="29"/>
      <c r="F58" s="29"/>
      <c r="G58" s="8" t="s">
        <v>28</v>
      </c>
      <c r="H58" s="8" t="s">
        <v>199</v>
      </c>
    </row>
    <row r="59" spans="2:6" ht="15.75">
      <c r="B59" s="1"/>
      <c r="C59" s="6"/>
      <c r="D59" s="6"/>
      <c r="E59" s="1"/>
      <c r="F59" s="1"/>
    </row>
    <row r="60" spans="2:8" ht="15.75">
      <c r="B60" s="1" t="s">
        <v>1</v>
      </c>
      <c r="C60" s="6"/>
      <c r="D60" s="29" t="s">
        <v>198</v>
      </c>
      <c r="E60" s="29"/>
      <c r="F60" s="29"/>
      <c r="G60" s="8" t="s">
        <v>29</v>
      </c>
      <c r="H60" s="8" t="s">
        <v>200</v>
      </c>
    </row>
    <row r="61" spans="2:6" ht="15.75">
      <c r="B61" s="1"/>
      <c r="C61" s="6"/>
      <c r="D61" s="1"/>
      <c r="E61" s="1"/>
      <c r="F61" s="1"/>
    </row>
    <row r="62" spans="2:6" ht="15.75">
      <c r="B62" s="1"/>
      <c r="C62" s="6"/>
      <c r="D62" s="8"/>
      <c r="E62" s="1"/>
      <c r="F62" s="1"/>
    </row>
    <row r="67" spans="1:12" ht="15.75">
      <c r="A67" s="45"/>
      <c r="B67" s="24"/>
      <c r="C67" s="25"/>
      <c r="D67" s="25"/>
      <c r="E67" s="46"/>
      <c r="F67" s="46"/>
      <c r="G67" s="46"/>
      <c r="H67" s="51"/>
      <c r="I67" s="46"/>
      <c r="J67" s="46"/>
      <c r="K67" s="24"/>
      <c r="L67" s="25"/>
    </row>
    <row r="68" spans="1:12" ht="15.75">
      <c r="A68" s="45"/>
      <c r="B68" s="24"/>
      <c r="C68" s="25"/>
      <c r="D68" s="25"/>
      <c r="E68" s="46"/>
      <c r="F68" s="46"/>
      <c r="G68" s="46"/>
      <c r="H68" s="51"/>
      <c r="I68" s="46"/>
      <c r="J68" s="46"/>
      <c r="K68" s="24"/>
      <c r="L68" s="25"/>
    </row>
    <row r="69" spans="1:12" ht="15.75">
      <c r="A69" s="45"/>
      <c r="B69" s="24"/>
      <c r="C69" s="25"/>
      <c r="D69" s="25"/>
      <c r="E69" s="46"/>
      <c r="F69" s="46"/>
      <c r="G69" s="46"/>
      <c r="H69" s="51"/>
      <c r="I69" s="46"/>
      <c r="J69" s="46"/>
      <c r="K69" s="24"/>
      <c r="L69" s="25"/>
    </row>
    <row r="70" spans="1:12" ht="15.75">
      <c r="A70" s="45"/>
      <c r="B70" s="24"/>
      <c r="C70" s="25"/>
      <c r="D70" s="25"/>
      <c r="E70" s="46"/>
      <c r="F70" s="46"/>
      <c r="G70" s="46"/>
      <c r="H70" s="51"/>
      <c r="I70" s="46"/>
      <c r="J70" s="46"/>
      <c r="K70" s="24"/>
      <c r="L70" s="25"/>
    </row>
    <row r="71" spans="1:12" ht="15.75">
      <c r="A71" s="45"/>
      <c r="B71" s="24"/>
      <c r="C71" s="25"/>
      <c r="D71" s="25"/>
      <c r="E71" s="46"/>
      <c r="F71" s="46"/>
      <c r="G71" s="46"/>
      <c r="H71" s="51"/>
      <c r="I71" s="46"/>
      <c r="J71" s="46"/>
      <c r="K71" s="24"/>
      <c r="L71" s="25"/>
    </row>
    <row r="72" spans="1:12" ht="15.75">
      <c r="A72" s="45"/>
      <c r="B72" s="24"/>
      <c r="C72" s="25"/>
      <c r="D72" s="25"/>
      <c r="E72" s="46"/>
      <c r="F72" s="46"/>
      <c r="G72" s="46"/>
      <c r="H72" s="51"/>
      <c r="I72" s="46"/>
      <c r="J72" s="46"/>
      <c r="K72" s="24"/>
      <c r="L72" s="25"/>
    </row>
  </sheetData>
  <sheetProtection/>
  <mergeCells count="69">
    <mergeCell ref="D58:F58"/>
    <mergeCell ref="D60:F60"/>
    <mergeCell ref="J45:J50"/>
    <mergeCell ref="A45:A50"/>
    <mergeCell ref="E45:E50"/>
    <mergeCell ref="A51:A56"/>
    <mergeCell ref="E51:E56"/>
    <mergeCell ref="F9:F14"/>
    <mergeCell ref="I51:I56"/>
    <mergeCell ref="J51:J56"/>
    <mergeCell ref="F51:F56"/>
    <mergeCell ref="G51:G56"/>
    <mergeCell ref="H51:H56"/>
    <mergeCell ref="F45:F50"/>
    <mergeCell ref="G45:G50"/>
    <mergeCell ref="H45:H50"/>
    <mergeCell ref="I45:I50"/>
    <mergeCell ref="J15:J20"/>
    <mergeCell ref="A4:J4"/>
    <mergeCell ref="A2:J2"/>
    <mergeCell ref="H21:H26"/>
    <mergeCell ref="I21:I26"/>
    <mergeCell ref="J21:J26"/>
    <mergeCell ref="A21:A26"/>
    <mergeCell ref="E21:E26"/>
    <mergeCell ref="F21:F26"/>
    <mergeCell ref="G21:G26"/>
    <mergeCell ref="F15:F20"/>
    <mergeCell ref="G15:G20"/>
    <mergeCell ref="H15:H20"/>
    <mergeCell ref="I15:I20"/>
    <mergeCell ref="H9:H14"/>
    <mergeCell ref="I9:I14"/>
    <mergeCell ref="G9:G14"/>
    <mergeCell ref="J9:J14"/>
    <mergeCell ref="A9:A14"/>
    <mergeCell ref="E9:E14"/>
    <mergeCell ref="A27:A32"/>
    <mergeCell ref="E27:E32"/>
    <mergeCell ref="A15:A20"/>
    <mergeCell ref="E15:E20"/>
    <mergeCell ref="H33:H38"/>
    <mergeCell ref="I33:I38"/>
    <mergeCell ref="J33:J38"/>
    <mergeCell ref="F27:F32"/>
    <mergeCell ref="G27:G32"/>
    <mergeCell ref="H27:H32"/>
    <mergeCell ref="I27:I32"/>
    <mergeCell ref="A33:A38"/>
    <mergeCell ref="E33:E38"/>
    <mergeCell ref="F33:F38"/>
    <mergeCell ref="G33:G38"/>
    <mergeCell ref="A1:J1"/>
    <mergeCell ref="A3:J3"/>
    <mergeCell ref="H39:H44"/>
    <mergeCell ref="I39:I44"/>
    <mergeCell ref="J39:J44"/>
    <mergeCell ref="A39:A44"/>
    <mergeCell ref="E39:E44"/>
    <mergeCell ref="F39:F44"/>
    <mergeCell ref="G39:G44"/>
    <mergeCell ref="J27:J32"/>
    <mergeCell ref="F67:F72"/>
    <mergeCell ref="G67:G72"/>
    <mergeCell ref="J67:J72"/>
    <mergeCell ref="A67:A72"/>
    <mergeCell ref="E67:E72"/>
    <mergeCell ref="H67:H72"/>
    <mergeCell ref="I67:I72"/>
  </mergeCells>
  <printOptions horizontalCentered="1"/>
  <pageMargins left="0.5905511811023623" right="0.5905511811023623" top="0.5905511811023623" bottom="0.5905511811023623" header="0" footer="0"/>
  <pageSetup fitToHeight="100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80" zoomScaleNormal="80" zoomScalePageLayoutView="0" workbookViewId="0" topLeftCell="A1">
      <selection activeCell="A4" sqref="A4:J4"/>
    </sheetView>
  </sheetViews>
  <sheetFormatPr defaultColWidth="9.00390625" defaultRowHeight="12.75"/>
  <cols>
    <col min="1" max="1" width="5.75390625" style="8" customWidth="1"/>
    <col min="2" max="2" width="33.375" style="8" customWidth="1"/>
    <col min="3" max="4" width="7.75390625" style="5" customWidth="1"/>
    <col min="5" max="5" width="19.125" style="8" customWidth="1"/>
    <col min="6" max="6" width="27.875" style="8" customWidth="1"/>
    <col min="7" max="8" width="13.75390625" style="8" customWidth="1"/>
    <col min="9" max="9" width="7.75390625" style="8" customWidth="1"/>
    <col min="10" max="10" width="16.875" style="8" customWidth="1"/>
    <col min="11" max="11" width="9.125" style="8" customWidth="1"/>
    <col min="12" max="12" width="9.125" style="5" customWidth="1"/>
    <col min="13" max="16384" width="9.125" style="8" customWidth="1"/>
  </cols>
  <sheetData>
    <row r="1" spans="1:10" ht="19.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34.5" customHeight="1">
      <c r="A2" s="44" t="s">
        <v>152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7" customFormat="1" ht="21" customHeight="1">
      <c r="A3" s="30" t="s">
        <v>202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5" customFormat="1" ht="15.75" customHeight="1">
      <c r="A4" s="43" t="s">
        <v>21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5" customFormat="1" ht="15.75" customHeight="1">
      <c r="A5" s="6"/>
      <c r="B5" s="8" t="s">
        <v>20</v>
      </c>
      <c r="C5" s="6"/>
      <c r="D5" s="6"/>
      <c r="E5" s="6"/>
      <c r="F5" s="6"/>
      <c r="G5" s="6"/>
      <c r="H5" s="8" t="s">
        <v>19</v>
      </c>
      <c r="I5" s="6"/>
      <c r="J5" s="6"/>
    </row>
    <row r="6" spans="1:10" s="5" customFormat="1" ht="15.75" customHeight="1">
      <c r="A6" s="6"/>
      <c r="B6" s="8" t="s">
        <v>162</v>
      </c>
      <c r="C6" s="6"/>
      <c r="D6" s="6"/>
      <c r="E6" s="6"/>
      <c r="F6" s="6"/>
      <c r="G6" s="6"/>
      <c r="H6" s="6" t="s">
        <v>14</v>
      </c>
      <c r="I6" s="15">
        <f>(SUM(L9:L44)*4)/6</f>
        <v>72.39999999999999</v>
      </c>
      <c r="J6" s="6"/>
    </row>
    <row r="7" spans="1:12" s="7" customFormat="1" ht="69" customHeight="1">
      <c r="A7" s="2" t="s">
        <v>4</v>
      </c>
      <c r="B7" s="3" t="s">
        <v>5</v>
      </c>
      <c r="C7" s="2" t="s">
        <v>6</v>
      </c>
      <c r="D7" s="2" t="s">
        <v>7</v>
      </c>
      <c r="E7" s="3" t="s">
        <v>8</v>
      </c>
      <c r="F7" s="3" t="s">
        <v>9</v>
      </c>
      <c r="G7" s="3" t="s">
        <v>2</v>
      </c>
      <c r="H7" s="3" t="s">
        <v>3</v>
      </c>
      <c r="I7" s="2" t="s">
        <v>10</v>
      </c>
      <c r="J7" s="4" t="s">
        <v>11</v>
      </c>
      <c r="L7" s="14" t="s">
        <v>17</v>
      </c>
    </row>
    <row r="8" spans="1:12" s="10" customFormat="1" ht="12.75">
      <c r="A8" s="9">
        <v>1</v>
      </c>
      <c r="B8" s="11">
        <v>2</v>
      </c>
      <c r="C8" s="9">
        <v>3</v>
      </c>
      <c r="D8" s="11">
        <v>4</v>
      </c>
      <c r="E8" s="9">
        <v>5</v>
      </c>
      <c r="F8" s="11">
        <v>6</v>
      </c>
      <c r="G8" s="9">
        <v>7</v>
      </c>
      <c r="H8" s="11">
        <v>8</v>
      </c>
      <c r="I8" s="9">
        <v>9</v>
      </c>
      <c r="J8" s="11">
        <v>10</v>
      </c>
      <c r="L8" s="13"/>
    </row>
    <row r="9" spans="1:12" ht="15.75" customHeight="1">
      <c r="A9" s="34">
        <v>1</v>
      </c>
      <c r="B9" s="21" t="s">
        <v>94</v>
      </c>
      <c r="C9" s="12">
        <v>1996</v>
      </c>
      <c r="D9" s="12" t="s">
        <v>24</v>
      </c>
      <c r="E9" s="31" t="s">
        <v>66</v>
      </c>
      <c r="F9" s="31" t="s">
        <v>95</v>
      </c>
      <c r="G9" s="31">
        <v>98</v>
      </c>
      <c r="H9" s="37">
        <v>1</v>
      </c>
      <c r="I9" s="31" t="s">
        <v>24</v>
      </c>
      <c r="J9" s="31" t="s">
        <v>164</v>
      </c>
      <c r="L9" s="13">
        <f>IF(D9="3 юн",0.1,IF(D9="2 юн",0.3,IF(D9="1 юн",1,IF(D9="ІІІ",1,IF(D9="ІІ",3,IF(D9="І",10,IF(D9="КМС",30,IF(D9="МС",100,0))))))))</f>
        <v>10</v>
      </c>
    </row>
    <row r="10" spans="1:12" ht="15.75" customHeight="1">
      <c r="A10" s="35"/>
      <c r="B10" s="21" t="s">
        <v>155</v>
      </c>
      <c r="C10" s="12">
        <v>1996</v>
      </c>
      <c r="D10" s="12" t="s">
        <v>24</v>
      </c>
      <c r="E10" s="32"/>
      <c r="F10" s="32"/>
      <c r="G10" s="32"/>
      <c r="H10" s="38"/>
      <c r="I10" s="32"/>
      <c r="J10" s="32"/>
      <c r="L10" s="13">
        <f aca="true" t="shared" si="0" ref="L10:L44">IF(D10="3 юн",0.1,IF(D10="2 юн",0.3,IF(D10="1 юн",1,IF(D10="ІІІ",1,IF(D10="ІІ",3,IF(D10="І",10,IF(D10="КМС",30,IF(D10="МС",100,0))))))))</f>
        <v>10</v>
      </c>
    </row>
    <row r="11" spans="1:12" ht="15.75" customHeight="1">
      <c r="A11" s="35"/>
      <c r="B11" s="21" t="s">
        <v>96</v>
      </c>
      <c r="C11" s="12">
        <v>1996</v>
      </c>
      <c r="D11" s="12" t="s">
        <v>24</v>
      </c>
      <c r="E11" s="32"/>
      <c r="F11" s="32"/>
      <c r="G11" s="32"/>
      <c r="H11" s="38"/>
      <c r="I11" s="32"/>
      <c r="J11" s="32"/>
      <c r="L11" s="13">
        <f t="shared" si="0"/>
        <v>10</v>
      </c>
    </row>
    <row r="12" spans="1:12" ht="15.75" customHeight="1">
      <c r="A12" s="35"/>
      <c r="B12" s="21" t="s">
        <v>97</v>
      </c>
      <c r="C12" s="12">
        <v>1997</v>
      </c>
      <c r="D12" s="12" t="s">
        <v>23</v>
      </c>
      <c r="E12" s="32"/>
      <c r="F12" s="32"/>
      <c r="G12" s="32"/>
      <c r="H12" s="38"/>
      <c r="I12" s="32"/>
      <c r="J12" s="32"/>
      <c r="L12" s="13">
        <f t="shared" si="0"/>
        <v>3</v>
      </c>
    </row>
    <row r="13" spans="1:12" ht="15.75" customHeight="1">
      <c r="A13" s="35"/>
      <c r="B13" s="21" t="s">
        <v>156</v>
      </c>
      <c r="C13" s="12">
        <v>1997</v>
      </c>
      <c r="D13" s="12" t="s">
        <v>24</v>
      </c>
      <c r="E13" s="32"/>
      <c r="F13" s="32"/>
      <c r="G13" s="32"/>
      <c r="H13" s="38"/>
      <c r="I13" s="32"/>
      <c r="J13" s="32"/>
      <c r="L13" s="13">
        <f t="shared" si="0"/>
        <v>10</v>
      </c>
    </row>
    <row r="14" spans="1:12" ht="15.75" customHeight="1">
      <c r="A14" s="36"/>
      <c r="B14" s="21" t="s">
        <v>98</v>
      </c>
      <c r="C14" s="12">
        <v>1997</v>
      </c>
      <c r="D14" s="12" t="s">
        <v>24</v>
      </c>
      <c r="E14" s="33"/>
      <c r="F14" s="33"/>
      <c r="G14" s="33"/>
      <c r="H14" s="39"/>
      <c r="I14" s="33"/>
      <c r="J14" s="33"/>
      <c r="L14" s="13">
        <f t="shared" si="0"/>
        <v>10</v>
      </c>
    </row>
    <row r="15" spans="1:12" ht="15.75" customHeight="1">
      <c r="A15" s="34">
        <v>2</v>
      </c>
      <c r="B15" s="20" t="s">
        <v>25</v>
      </c>
      <c r="C15" s="12">
        <v>1997</v>
      </c>
      <c r="D15" s="12" t="s">
        <v>23</v>
      </c>
      <c r="E15" s="31" t="s">
        <v>66</v>
      </c>
      <c r="F15" s="31" t="s">
        <v>99</v>
      </c>
      <c r="G15" s="31">
        <v>141</v>
      </c>
      <c r="H15" s="37">
        <v>1.44</v>
      </c>
      <c r="I15" s="31" t="s">
        <v>22</v>
      </c>
      <c r="J15" s="31" t="s">
        <v>172</v>
      </c>
      <c r="L15" s="13">
        <f t="shared" si="0"/>
        <v>3</v>
      </c>
    </row>
    <row r="16" spans="1:12" ht="15.75" customHeight="1">
      <c r="A16" s="35"/>
      <c r="B16" s="20" t="s">
        <v>27</v>
      </c>
      <c r="C16" s="12">
        <v>1997</v>
      </c>
      <c r="D16" s="12" t="s">
        <v>23</v>
      </c>
      <c r="E16" s="32"/>
      <c r="F16" s="32"/>
      <c r="G16" s="32"/>
      <c r="H16" s="38"/>
      <c r="I16" s="32"/>
      <c r="J16" s="49"/>
      <c r="L16" s="13">
        <f t="shared" si="0"/>
        <v>3</v>
      </c>
    </row>
    <row r="17" spans="1:12" ht="15.75" customHeight="1">
      <c r="A17" s="35"/>
      <c r="B17" s="20" t="s">
        <v>100</v>
      </c>
      <c r="C17" s="12">
        <v>1997</v>
      </c>
      <c r="D17" s="12" t="s">
        <v>23</v>
      </c>
      <c r="E17" s="32"/>
      <c r="F17" s="32"/>
      <c r="G17" s="32"/>
      <c r="H17" s="38"/>
      <c r="I17" s="32"/>
      <c r="J17" s="49"/>
      <c r="L17" s="13">
        <f t="shared" si="0"/>
        <v>3</v>
      </c>
    </row>
    <row r="18" spans="1:12" ht="15.75" customHeight="1">
      <c r="A18" s="35"/>
      <c r="B18" s="20" t="s">
        <v>32</v>
      </c>
      <c r="C18" s="12">
        <v>1997</v>
      </c>
      <c r="D18" s="12" t="s">
        <v>23</v>
      </c>
      <c r="E18" s="32"/>
      <c r="F18" s="32"/>
      <c r="G18" s="32"/>
      <c r="H18" s="38"/>
      <c r="I18" s="32"/>
      <c r="J18" s="49"/>
      <c r="L18" s="13">
        <f t="shared" si="0"/>
        <v>3</v>
      </c>
    </row>
    <row r="19" spans="1:12" ht="15.75" customHeight="1">
      <c r="A19" s="35"/>
      <c r="B19" s="20" t="s">
        <v>157</v>
      </c>
      <c r="C19" s="12">
        <v>1997</v>
      </c>
      <c r="D19" s="12" t="s">
        <v>23</v>
      </c>
      <c r="E19" s="32"/>
      <c r="F19" s="32"/>
      <c r="G19" s="32"/>
      <c r="H19" s="38"/>
      <c r="I19" s="32"/>
      <c r="J19" s="49"/>
      <c r="L19" s="13">
        <f t="shared" si="0"/>
        <v>3</v>
      </c>
    </row>
    <row r="20" spans="1:12" ht="15.75" customHeight="1">
      <c r="A20" s="36"/>
      <c r="B20" s="20" t="s">
        <v>26</v>
      </c>
      <c r="C20" s="12">
        <v>1996</v>
      </c>
      <c r="D20" s="12" t="s">
        <v>23</v>
      </c>
      <c r="E20" s="33"/>
      <c r="F20" s="33"/>
      <c r="G20" s="33"/>
      <c r="H20" s="39"/>
      <c r="I20" s="33"/>
      <c r="J20" s="50"/>
      <c r="L20" s="13">
        <f t="shared" si="0"/>
        <v>3</v>
      </c>
    </row>
    <row r="21" spans="1:12" ht="15.75" customHeight="1">
      <c r="A21" s="34">
        <v>3</v>
      </c>
      <c r="B21" s="20" t="s">
        <v>101</v>
      </c>
      <c r="C21" s="12">
        <v>1997</v>
      </c>
      <c r="D21" s="12" t="s">
        <v>24</v>
      </c>
      <c r="E21" s="31" t="s">
        <v>102</v>
      </c>
      <c r="F21" s="31" t="s">
        <v>103</v>
      </c>
      <c r="G21" s="31">
        <v>147</v>
      </c>
      <c r="H21" s="37">
        <v>1.5</v>
      </c>
      <c r="I21" s="31" t="s">
        <v>22</v>
      </c>
      <c r="J21" s="31" t="s">
        <v>171</v>
      </c>
      <c r="L21" s="13">
        <f t="shared" si="0"/>
        <v>10</v>
      </c>
    </row>
    <row r="22" spans="1:12" ht="15.75" customHeight="1">
      <c r="A22" s="35"/>
      <c r="B22" s="20" t="s">
        <v>104</v>
      </c>
      <c r="C22" s="12">
        <v>1996</v>
      </c>
      <c r="D22" s="12" t="s">
        <v>22</v>
      </c>
      <c r="E22" s="32"/>
      <c r="F22" s="32"/>
      <c r="G22" s="32"/>
      <c r="H22" s="38"/>
      <c r="I22" s="32"/>
      <c r="J22" s="49"/>
      <c r="L22" s="13">
        <f t="shared" si="0"/>
        <v>1</v>
      </c>
    </row>
    <row r="23" spans="1:12" ht="15.75" customHeight="1">
      <c r="A23" s="35"/>
      <c r="B23" s="20" t="s">
        <v>105</v>
      </c>
      <c r="C23" s="12">
        <v>1998</v>
      </c>
      <c r="D23" s="12" t="s">
        <v>187</v>
      </c>
      <c r="E23" s="32"/>
      <c r="F23" s="32"/>
      <c r="G23" s="32"/>
      <c r="H23" s="38"/>
      <c r="I23" s="32"/>
      <c r="J23" s="49"/>
      <c r="L23" s="13">
        <f t="shared" si="0"/>
        <v>1</v>
      </c>
    </row>
    <row r="24" spans="1:12" ht="15.75" customHeight="1">
      <c r="A24" s="35"/>
      <c r="B24" s="20" t="s">
        <v>106</v>
      </c>
      <c r="C24" s="12">
        <v>1999</v>
      </c>
      <c r="D24" s="12" t="s">
        <v>187</v>
      </c>
      <c r="E24" s="32"/>
      <c r="F24" s="32"/>
      <c r="G24" s="32"/>
      <c r="H24" s="38"/>
      <c r="I24" s="32"/>
      <c r="J24" s="49"/>
      <c r="L24" s="13">
        <f t="shared" si="0"/>
        <v>1</v>
      </c>
    </row>
    <row r="25" spans="1:12" ht="15.75" customHeight="1">
      <c r="A25" s="35"/>
      <c r="B25" s="20" t="s">
        <v>107</v>
      </c>
      <c r="C25" s="12">
        <v>1997</v>
      </c>
      <c r="D25" s="12" t="s">
        <v>22</v>
      </c>
      <c r="E25" s="32"/>
      <c r="F25" s="32"/>
      <c r="G25" s="32"/>
      <c r="H25" s="38"/>
      <c r="I25" s="32"/>
      <c r="J25" s="49"/>
      <c r="L25" s="13">
        <f t="shared" si="0"/>
        <v>1</v>
      </c>
    </row>
    <row r="26" spans="1:12" ht="15.75" customHeight="1">
      <c r="A26" s="36"/>
      <c r="B26" s="20" t="s">
        <v>108</v>
      </c>
      <c r="C26" s="12">
        <v>1997</v>
      </c>
      <c r="D26" s="12" t="s">
        <v>23</v>
      </c>
      <c r="E26" s="33"/>
      <c r="F26" s="33"/>
      <c r="G26" s="33"/>
      <c r="H26" s="39"/>
      <c r="I26" s="33"/>
      <c r="J26" s="50"/>
      <c r="L26" s="13">
        <f t="shared" si="0"/>
        <v>3</v>
      </c>
    </row>
    <row r="27" spans="1:12" ht="15.75" customHeight="1">
      <c r="A27" s="34">
        <v>4</v>
      </c>
      <c r="B27" s="20" t="s">
        <v>117</v>
      </c>
      <c r="C27" s="12">
        <v>1996</v>
      </c>
      <c r="D27" s="12" t="s">
        <v>188</v>
      </c>
      <c r="E27" s="31" t="s">
        <v>44</v>
      </c>
      <c r="F27" s="31" t="s">
        <v>45</v>
      </c>
      <c r="G27" s="31">
        <v>261</v>
      </c>
      <c r="H27" s="37">
        <v>2.66</v>
      </c>
      <c r="I27" s="31" t="s">
        <v>195</v>
      </c>
      <c r="J27" s="31" t="s">
        <v>168</v>
      </c>
      <c r="L27" s="13">
        <f t="shared" si="0"/>
        <v>0.3</v>
      </c>
    </row>
    <row r="28" spans="1:12" ht="15.75" customHeight="1">
      <c r="A28" s="35"/>
      <c r="B28" s="20" t="s">
        <v>118</v>
      </c>
      <c r="C28" s="12">
        <v>1996</v>
      </c>
      <c r="D28" s="12" t="s">
        <v>188</v>
      </c>
      <c r="E28" s="32"/>
      <c r="F28" s="32"/>
      <c r="G28" s="32"/>
      <c r="H28" s="38"/>
      <c r="I28" s="32"/>
      <c r="J28" s="49"/>
      <c r="L28" s="13">
        <f t="shared" si="0"/>
        <v>0.3</v>
      </c>
    </row>
    <row r="29" spans="1:12" ht="15.75" customHeight="1">
      <c r="A29" s="35"/>
      <c r="B29" s="20" t="s">
        <v>119</v>
      </c>
      <c r="C29" s="12">
        <v>1998</v>
      </c>
      <c r="D29" s="12" t="s">
        <v>23</v>
      </c>
      <c r="E29" s="32"/>
      <c r="F29" s="32"/>
      <c r="G29" s="32"/>
      <c r="H29" s="38"/>
      <c r="I29" s="32"/>
      <c r="J29" s="49"/>
      <c r="L29" s="13">
        <f t="shared" si="0"/>
        <v>3</v>
      </c>
    </row>
    <row r="30" spans="1:12" ht="15.75" customHeight="1">
      <c r="A30" s="35"/>
      <c r="B30" s="20" t="s">
        <v>120</v>
      </c>
      <c r="C30" s="12">
        <v>1998</v>
      </c>
      <c r="D30" s="12" t="s">
        <v>187</v>
      </c>
      <c r="E30" s="32"/>
      <c r="F30" s="32"/>
      <c r="G30" s="32"/>
      <c r="H30" s="38"/>
      <c r="I30" s="32"/>
      <c r="J30" s="49"/>
      <c r="L30" s="13">
        <f t="shared" si="0"/>
        <v>1</v>
      </c>
    </row>
    <row r="31" spans="1:12" ht="15.75" customHeight="1">
      <c r="A31" s="35"/>
      <c r="B31" s="20" t="s">
        <v>121</v>
      </c>
      <c r="C31" s="12">
        <v>1998</v>
      </c>
      <c r="D31" s="12" t="s">
        <v>23</v>
      </c>
      <c r="E31" s="32"/>
      <c r="F31" s="32"/>
      <c r="G31" s="32"/>
      <c r="H31" s="38"/>
      <c r="I31" s="32"/>
      <c r="J31" s="49"/>
      <c r="L31" s="13">
        <f t="shared" si="0"/>
        <v>3</v>
      </c>
    </row>
    <row r="32" spans="1:12" ht="15.75" customHeight="1">
      <c r="A32" s="36"/>
      <c r="B32" s="20" t="s">
        <v>122</v>
      </c>
      <c r="C32" s="12">
        <v>1996</v>
      </c>
      <c r="D32" s="12" t="s">
        <v>187</v>
      </c>
      <c r="E32" s="33"/>
      <c r="F32" s="33"/>
      <c r="G32" s="33"/>
      <c r="H32" s="39"/>
      <c r="I32" s="33"/>
      <c r="J32" s="50"/>
      <c r="L32" s="13">
        <f t="shared" si="0"/>
        <v>1</v>
      </c>
    </row>
    <row r="33" spans="1:12" ht="15.75" customHeight="1">
      <c r="A33" s="34">
        <v>5</v>
      </c>
      <c r="B33" s="20" t="s">
        <v>123</v>
      </c>
      <c r="C33" s="12">
        <v>1996</v>
      </c>
      <c r="D33" s="12" t="s">
        <v>22</v>
      </c>
      <c r="E33" s="31" t="s">
        <v>124</v>
      </c>
      <c r="F33" s="31" t="s">
        <v>125</v>
      </c>
      <c r="G33" s="31">
        <v>279</v>
      </c>
      <c r="H33" s="37">
        <v>2.85</v>
      </c>
      <c r="I33" s="31" t="s">
        <v>195</v>
      </c>
      <c r="J33" s="31" t="s">
        <v>167</v>
      </c>
      <c r="L33" s="13">
        <f t="shared" si="0"/>
        <v>1</v>
      </c>
    </row>
    <row r="34" spans="1:12" ht="15.75" customHeight="1">
      <c r="A34" s="35"/>
      <c r="B34" s="20" t="s">
        <v>126</v>
      </c>
      <c r="C34" s="12">
        <v>1997</v>
      </c>
      <c r="D34" s="12" t="s">
        <v>22</v>
      </c>
      <c r="E34" s="32"/>
      <c r="F34" s="32"/>
      <c r="G34" s="32"/>
      <c r="H34" s="38"/>
      <c r="I34" s="32"/>
      <c r="J34" s="49"/>
      <c r="L34" s="13">
        <f t="shared" si="0"/>
        <v>1</v>
      </c>
    </row>
    <row r="35" spans="1:12" ht="15.75" customHeight="1">
      <c r="A35" s="35"/>
      <c r="B35" s="20" t="s">
        <v>127</v>
      </c>
      <c r="C35" s="12">
        <v>1996</v>
      </c>
      <c r="D35" s="12" t="s">
        <v>22</v>
      </c>
      <c r="E35" s="32"/>
      <c r="F35" s="32"/>
      <c r="G35" s="32"/>
      <c r="H35" s="38"/>
      <c r="I35" s="32"/>
      <c r="J35" s="49"/>
      <c r="L35" s="13">
        <f t="shared" si="0"/>
        <v>1</v>
      </c>
    </row>
    <row r="36" spans="1:12" ht="15.75" customHeight="1">
      <c r="A36" s="35"/>
      <c r="B36" s="20" t="s">
        <v>128</v>
      </c>
      <c r="C36" s="12">
        <v>1997</v>
      </c>
      <c r="D36" s="12" t="s">
        <v>187</v>
      </c>
      <c r="E36" s="32"/>
      <c r="F36" s="32"/>
      <c r="G36" s="32"/>
      <c r="H36" s="38"/>
      <c r="I36" s="32"/>
      <c r="J36" s="49"/>
      <c r="L36" s="13">
        <f t="shared" si="0"/>
        <v>1</v>
      </c>
    </row>
    <row r="37" spans="1:12" ht="15.75" customHeight="1">
      <c r="A37" s="35"/>
      <c r="B37" s="20" t="s">
        <v>129</v>
      </c>
      <c r="C37" s="12">
        <v>1997</v>
      </c>
      <c r="D37" s="12" t="s">
        <v>187</v>
      </c>
      <c r="E37" s="32"/>
      <c r="F37" s="32"/>
      <c r="G37" s="32"/>
      <c r="H37" s="38"/>
      <c r="I37" s="32"/>
      <c r="J37" s="49"/>
      <c r="L37" s="13">
        <f t="shared" si="0"/>
        <v>1</v>
      </c>
    </row>
    <row r="38" spans="1:12" ht="15.75" customHeight="1">
      <c r="A38" s="36"/>
      <c r="B38" s="20" t="s">
        <v>161</v>
      </c>
      <c r="C38" s="12">
        <v>1998</v>
      </c>
      <c r="D38" s="12" t="s">
        <v>22</v>
      </c>
      <c r="E38" s="33"/>
      <c r="F38" s="33"/>
      <c r="G38" s="33"/>
      <c r="H38" s="39"/>
      <c r="I38" s="33"/>
      <c r="J38" s="50"/>
      <c r="L38" s="13">
        <f t="shared" si="0"/>
        <v>1</v>
      </c>
    </row>
    <row r="39" spans="1:12" ht="15.75" customHeight="1">
      <c r="A39" s="34">
        <v>6</v>
      </c>
      <c r="B39" s="20" t="s">
        <v>109</v>
      </c>
      <c r="C39" s="12">
        <v>1997</v>
      </c>
      <c r="D39" s="12" t="s">
        <v>22</v>
      </c>
      <c r="E39" s="31" t="s">
        <v>35</v>
      </c>
      <c r="F39" s="31" t="s">
        <v>110</v>
      </c>
      <c r="G39" s="31">
        <v>431</v>
      </c>
      <c r="H39" s="37">
        <v>4.4</v>
      </c>
      <c r="I39" s="31" t="s">
        <v>195</v>
      </c>
      <c r="J39" s="31" t="s">
        <v>170</v>
      </c>
      <c r="L39" s="13">
        <f t="shared" si="0"/>
        <v>1</v>
      </c>
    </row>
    <row r="40" spans="1:12" ht="15.75" customHeight="1">
      <c r="A40" s="35"/>
      <c r="B40" s="20" t="s">
        <v>111</v>
      </c>
      <c r="C40" s="12">
        <v>1998</v>
      </c>
      <c r="D40" s="12" t="s">
        <v>22</v>
      </c>
      <c r="E40" s="32"/>
      <c r="F40" s="32"/>
      <c r="G40" s="32"/>
      <c r="H40" s="38"/>
      <c r="I40" s="32"/>
      <c r="J40" s="49"/>
      <c r="L40" s="13">
        <f t="shared" si="0"/>
        <v>1</v>
      </c>
    </row>
    <row r="41" spans="1:12" ht="15.75" customHeight="1">
      <c r="A41" s="35"/>
      <c r="B41" s="20" t="s">
        <v>112</v>
      </c>
      <c r="C41" s="12">
        <v>1996</v>
      </c>
      <c r="D41" s="12" t="s">
        <v>22</v>
      </c>
      <c r="E41" s="32"/>
      <c r="F41" s="32"/>
      <c r="G41" s="32"/>
      <c r="H41" s="38"/>
      <c r="I41" s="32"/>
      <c r="J41" s="49"/>
      <c r="L41" s="13">
        <f t="shared" si="0"/>
        <v>1</v>
      </c>
    </row>
    <row r="42" spans="1:12" ht="15.75" customHeight="1">
      <c r="A42" s="35"/>
      <c r="B42" s="20" t="s">
        <v>181</v>
      </c>
      <c r="C42" s="12">
        <v>1996</v>
      </c>
      <c r="D42" s="12" t="s">
        <v>22</v>
      </c>
      <c r="E42" s="32"/>
      <c r="F42" s="32"/>
      <c r="G42" s="32"/>
      <c r="H42" s="38"/>
      <c r="I42" s="32"/>
      <c r="J42" s="49"/>
      <c r="L42" s="13">
        <f t="shared" si="0"/>
        <v>1</v>
      </c>
    </row>
    <row r="43" spans="1:12" ht="15.75" customHeight="1">
      <c r="A43" s="35"/>
      <c r="B43" s="20" t="s">
        <v>113</v>
      </c>
      <c r="C43" s="12">
        <v>1996</v>
      </c>
      <c r="D43" s="12" t="s">
        <v>22</v>
      </c>
      <c r="E43" s="32"/>
      <c r="F43" s="32"/>
      <c r="G43" s="32"/>
      <c r="H43" s="38"/>
      <c r="I43" s="32"/>
      <c r="J43" s="49"/>
      <c r="L43" s="13">
        <f t="shared" si="0"/>
        <v>1</v>
      </c>
    </row>
    <row r="44" spans="1:12" ht="15.75" customHeight="1">
      <c r="A44" s="36"/>
      <c r="B44" s="20" t="s">
        <v>158</v>
      </c>
      <c r="C44" s="12">
        <v>1997</v>
      </c>
      <c r="D44" s="12" t="s">
        <v>22</v>
      </c>
      <c r="E44" s="33"/>
      <c r="F44" s="33"/>
      <c r="G44" s="33"/>
      <c r="H44" s="39"/>
      <c r="I44" s="33"/>
      <c r="J44" s="50"/>
      <c r="L44" s="13">
        <f t="shared" si="0"/>
        <v>1</v>
      </c>
    </row>
    <row r="45" spans="1:12" ht="15.75" customHeight="1">
      <c r="A45" s="34">
        <v>7</v>
      </c>
      <c r="B45" s="20" t="s">
        <v>114</v>
      </c>
      <c r="C45" s="12">
        <v>1997</v>
      </c>
      <c r="D45" s="12" t="s">
        <v>23</v>
      </c>
      <c r="E45" s="31" t="s">
        <v>33</v>
      </c>
      <c r="F45" s="31" t="s">
        <v>115</v>
      </c>
      <c r="G45" s="31">
        <v>618</v>
      </c>
      <c r="H45" s="37">
        <v>6.31</v>
      </c>
      <c r="I45" s="31" t="s">
        <v>195</v>
      </c>
      <c r="J45" s="31" t="s">
        <v>169</v>
      </c>
      <c r="L45" s="13"/>
    </row>
    <row r="46" spans="1:12" ht="15.75" customHeight="1">
      <c r="A46" s="35"/>
      <c r="B46" s="20" t="s">
        <v>34</v>
      </c>
      <c r="C46" s="12">
        <v>1997</v>
      </c>
      <c r="D46" s="12" t="s">
        <v>23</v>
      </c>
      <c r="E46" s="32"/>
      <c r="F46" s="32"/>
      <c r="G46" s="32"/>
      <c r="H46" s="38"/>
      <c r="I46" s="32"/>
      <c r="J46" s="49"/>
      <c r="L46" s="13"/>
    </row>
    <row r="47" spans="1:12" ht="15.75" customHeight="1">
      <c r="A47" s="35"/>
      <c r="B47" s="20" t="s">
        <v>182</v>
      </c>
      <c r="C47" s="12">
        <v>1998</v>
      </c>
      <c r="D47" s="12" t="s">
        <v>23</v>
      </c>
      <c r="E47" s="32"/>
      <c r="F47" s="32"/>
      <c r="G47" s="32"/>
      <c r="H47" s="38"/>
      <c r="I47" s="32"/>
      <c r="J47" s="49"/>
      <c r="L47" s="13"/>
    </row>
    <row r="48" spans="1:12" ht="15.75" customHeight="1">
      <c r="A48" s="35"/>
      <c r="B48" s="20" t="s">
        <v>160</v>
      </c>
      <c r="C48" s="12">
        <v>1998</v>
      </c>
      <c r="D48" s="12" t="s">
        <v>22</v>
      </c>
      <c r="E48" s="32"/>
      <c r="F48" s="32"/>
      <c r="G48" s="32"/>
      <c r="H48" s="38"/>
      <c r="I48" s="32"/>
      <c r="J48" s="49"/>
      <c r="L48" s="13"/>
    </row>
    <row r="49" spans="1:12" ht="15.75" customHeight="1">
      <c r="A49" s="35"/>
      <c r="B49" s="20" t="s">
        <v>159</v>
      </c>
      <c r="C49" s="12">
        <v>1997</v>
      </c>
      <c r="D49" s="12" t="s">
        <v>23</v>
      </c>
      <c r="E49" s="32"/>
      <c r="F49" s="32"/>
      <c r="G49" s="32"/>
      <c r="H49" s="38"/>
      <c r="I49" s="32"/>
      <c r="J49" s="49"/>
      <c r="L49" s="13"/>
    </row>
    <row r="50" spans="1:12" ht="15.75" customHeight="1">
      <c r="A50" s="36"/>
      <c r="B50" s="20" t="s">
        <v>116</v>
      </c>
      <c r="C50" s="12">
        <v>1998</v>
      </c>
      <c r="D50" s="12" t="s">
        <v>23</v>
      </c>
      <c r="E50" s="33"/>
      <c r="F50" s="33"/>
      <c r="G50" s="33"/>
      <c r="H50" s="39"/>
      <c r="I50" s="33"/>
      <c r="J50" s="50"/>
      <c r="L50" s="13"/>
    </row>
    <row r="51" spans="1:12" ht="15.75" customHeight="1">
      <c r="A51" s="34">
        <v>8</v>
      </c>
      <c r="B51" s="20" t="s">
        <v>189</v>
      </c>
      <c r="C51" s="12">
        <v>1999</v>
      </c>
      <c r="D51" s="12" t="s">
        <v>23</v>
      </c>
      <c r="E51" s="31" t="s">
        <v>130</v>
      </c>
      <c r="F51" s="31" t="s">
        <v>131</v>
      </c>
      <c r="G51" s="31" t="s">
        <v>204</v>
      </c>
      <c r="H51" s="31" t="s">
        <v>196</v>
      </c>
      <c r="I51" s="31" t="s">
        <v>196</v>
      </c>
      <c r="J51" s="31" t="s">
        <v>166</v>
      </c>
      <c r="L51" s="13"/>
    </row>
    <row r="52" spans="1:12" ht="15.75" customHeight="1">
      <c r="A52" s="35"/>
      <c r="B52" s="20" t="s">
        <v>190</v>
      </c>
      <c r="C52" s="12">
        <v>1998</v>
      </c>
      <c r="D52" s="12" t="s">
        <v>133</v>
      </c>
      <c r="E52" s="32"/>
      <c r="F52" s="32"/>
      <c r="G52" s="32"/>
      <c r="H52" s="32"/>
      <c r="I52" s="32"/>
      <c r="J52" s="49"/>
      <c r="L52" s="13"/>
    </row>
    <row r="53" spans="1:12" ht="15.75" customHeight="1">
      <c r="A53" s="35"/>
      <c r="B53" s="20" t="s">
        <v>191</v>
      </c>
      <c r="C53" s="12">
        <v>1999</v>
      </c>
      <c r="D53" s="12" t="s">
        <v>23</v>
      </c>
      <c r="E53" s="32"/>
      <c r="F53" s="32"/>
      <c r="G53" s="32"/>
      <c r="H53" s="32"/>
      <c r="I53" s="32"/>
      <c r="J53" s="49"/>
      <c r="L53" s="13"/>
    </row>
    <row r="54" spans="1:12" ht="15.75" customHeight="1">
      <c r="A54" s="35"/>
      <c r="B54" s="20" t="s">
        <v>192</v>
      </c>
      <c r="C54" s="12">
        <v>1999</v>
      </c>
      <c r="D54" s="12" t="s">
        <v>23</v>
      </c>
      <c r="E54" s="32"/>
      <c r="F54" s="32"/>
      <c r="G54" s="32"/>
      <c r="H54" s="32"/>
      <c r="I54" s="32"/>
      <c r="J54" s="49"/>
      <c r="L54" s="13"/>
    </row>
    <row r="55" spans="1:12" ht="15.75" customHeight="1">
      <c r="A55" s="35"/>
      <c r="B55" s="20" t="s">
        <v>193</v>
      </c>
      <c r="C55" s="12">
        <v>1998</v>
      </c>
      <c r="D55" s="12" t="s">
        <v>133</v>
      </c>
      <c r="E55" s="32"/>
      <c r="F55" s="32"/>
      <c r="G55" s="32"/>
      <c r="H55" s="32"/>
      <c r="I55" s="32"/>
      <c r="J55" s="49"/>
      <c r="L55" s="13"/>
    </row>
    <row r="56" spans="1:12" ht="15.75" customHeight="1">
      <c r="A56" s="36"/>
      <c r="B56" s="20" t="s">
        <v>194</v>
      </c>
      <c r="C56" s="12">
        <v>1999</v>
      </c>
      <c r="D56" s="12" t="s">
        <v>23</v>
      </c>
      <c r="E56" s="33"/>
      <c r="F56" s="33"/>
      <c r="G56" s="33"/>
      <c r="H56" s="33"/>
      <c r="I56" s="33"/>
      <c r="J56" s="50"/>
      <c r="L56" s="13"/>
    </row>
    <row r="57" spans="1:12" ht="15.75" customHeight="1">
      <c r="A57" s="34">
        <v>9</v>
      </c>
      <c r="B57" s="20" t="s">
        <v>132</v>
      </c>
      <c r="C57" s="12">
        <v>1998</v>
      </c>
      <c r="D57" s="12" t="s">
        <v>133</v>
      </c>
      <c r="E57" s="31" t="s">
        <v>134</v>
      </c>
      <c r="F57" s="31" t="s">
        <v>135</v>
      </c>
      <c r="G57" s="31" t="s">
        <v>204</v>
      </c>
      <c r="H57" s="31" t="s">
        <v>196</v>
      </c>
      <c r="I57" s="31" t="s">
        <v>196</v>
      </c>
      <c r="J57" s="31" t="s">
        <v>165</v>
      </c>
      <c r="L57" s="13"/>
    </row>
    <row r="58" spans="1:12" ht="15.75" customHeight="1">
      <c r="A58" s="35"/>
      <c r="B58" s="20" t="s">
        <v>136</v>
      </c>
      <c r="C58" s="12">
        <v>1998</v>
      </c>
      <c r="D58" s="12" t="s">
        <v>133</v>
      </c>
      <c r="E58" s="32"/>
      <c r="F58" s="32"/>
      <c r="G58" s="32"/>
      <c r="H58" s="32"/>
      <c r="I58" s="32"/>
      <c r="J58" s="49"/>
      <c r="L58" s="13"/>
    </row>
    <row r="59" spans="1:12" ht="15.75" customHeight="1">
      <c r="A59" s="35"/>
      <c r="B59" s="20" t="s">
        <v>137</v>
      </c>
      <c r="C59" s="12">
        <v>1998</v>
      </c>
      <c r="D59" s="12" t="s">
        <v>133</v>
      </c>
      <c r="E59" s="32"/>
      <c r="F59" s="32"/>
      <c r="G59" s="32"/>
      <c r="H59" s="32"/>
      <c r="I59" s="32"/>
      <c r="J59" s="49"/>
      <c r="L59" s="13"/>
    </row>
    <row r="60" spans="1:12" ht="15.75" customHeight="1">
      <c r="A60" s="35"/>
      <c r="B60" s="20" t="s">
        <v>138</v>
      </c>
      <c r="C60" s="12">
        <v>1997</v>
      </c>
      <c r="D60" s="12" t="s">
        <v>133</v>
      </c>
      <c r="E60" s="32"/>
      <c r="F60" s="32"/>
      <c r="G60" s="32"/>
      <c r="H60" s="32"/>
      <c r="I60" s="32"/>
      <c r="J60" s="49"/>
      <c r="L60" s="13"/>
    </row>
    <row r="61" spans="1:12" ht="15.75" customHeight="1">
      <c r="A61" s="35"/>
      <c r="B61" s="20" t="s">
        <v>139</v>
      </c>
      <c r="C61" s="12">
        <v>1998</v>
      </c>
      <c r="D61" s="12" t="s">
        <v>133</v>
      </c>
      <c r="E61" s="32"/>
      <c r="F61" s="32"/>
      <c r="G61" s="32"/>
      <c r="H61" s="32"/>
      <c r="I61" s="32"/>
      <c r="J61" s="49"/>
      <c r="L61" s="13"/>
    </row>
    <row r="62" spans="1:12" ht="15.75" customHeight="1">
      <c r="A62" s="36"/>
      <c r="B62" s="20" t="s">
        <v>140</v>
      </c>
      <c r="C62" s="12">
        <v>1998</v>
      </c>
      <c r="D62" s="12" t="s">
        <v>133</v>
      </c>
      <c r="E62" s="33"/>
      <c r="F62" s="33"/>
      <c r="G62" s="33"/>
      <c r="H62" s="33"/>
      <c r="I62" s="33"/>
      <c r="J62" s="50"/>
      <c r="L62" s="13"/>
    </row>
    <row r="64" spans="2:8" ht="15.75">
      <c r="B64" s="1" t="s">
        <v>0</v>
      </c>
      <c r="C64" s="6"/>
      <c r="D64" s="29" t="s">
        <v>93</v>
      </c>
      <c r="E64" s="29"/>
      <c r="F64" s="29"/>
      <c r="G64" s="8" t="s">
        <v>28</v>
      </c>
      <c r="H64" s="8" t="s">
        <v>199</v>
      </c>
    </row>
    <row r="65" spans="2:6" ht="15.75">
      <c r="B65" s="1"/>
      <c r="C65" s="6"/>
      <c r="D65" s="6"/>
      <c r="E65" s="1"/>
      <c r="F65" s="1"/>
    </row>
    <row r="66" spans="2:8" ht="15.75">
      <c r="B66" s="1" t="s">
        <v>1</v>
      </c>
      <c r="C66" s="6"/>
      <c r="D66" s="29" t="s">
        <v>198</v>
      </c>
      <c r="E66" s="29"/>
      <c r="F66" s="29"/>
      <c r="G66" s="8" t="s">
        <v>29</v>
      </c>
      <c r="H66" s="8" t="s">
        <v>200</v>
      </c>
    </row>
    <row r="67" spans="2:6" ht="15.75">
      <c r="B67" s="1"/>
      <c r="C67" s="6"/>
      <c r="D67" s="1"/>
      <c r="E67" s="1"/>
      <c r="F67" s="1"/>
    </row>
    <row r="68" spans="2:6" ht="15.75">
      <c r="B68" s="1"/>
      <c r="C68" s="6"/>
      <c r="D68" s="8"/>
      <c r="E68" s="1"/>
      <c r="F68" s="1"/>
    </row>
    <row r="69" ht="15.75" customHeight="1">
      <c r="B69" s="8" t="s">
        <v>12</v>
      </c>
    </row>
    <row r="71" spans="1:13" ht="15.75">
      <c r="A71" s="45"/>
      <c r="B71" s="24"/>
      <c r="C71" s="25"/>
      <c r="D71" s="25"/>
      <c r="E71" s="46"/>
      <c r="F71" s="46"/>
      <c r="G71" s="46"/>
      <c r="H71" s="47"/>
      <c r="I71" s="46"/>
      <c r="J71" s="46"/>
      <c r="K71" s="24"/>
      <c r="L71" s="25"/>
      <c r="M71" s="24"/>
    </row>
    <row r="72" spans="1:13" ht="15.75">
      <c r="A72" s="45"/>
      <c r="B72" s="24"/>
      <c r="C72" s="25"/>
      <c r="D72" s="25"/>
      <c r="E72" s="46"/>
      <c r="F72" s="46"/>
      <c r="G72" s="46"/>
      <c r="H72" s="47"/>
      <c r="I72" s="46"/>
      <c r="J72" s="48"/>
      <c r="K72" s="24"/>
      <c r="L72" s="25"/>
      <c r="M72" s="24"/>
    </row>
    <row r="73" spans="1:13" ht="15.75">
      <c r="A73" s="45"/>
      <c r="B73" s="24"/>
      <c r="C73" s="25"/>
      <c r="D73" s="25"/>
      <c r="E73" s="46"/>
      <c r="F73" s="46"/>
      <c r="G73" s="46"/>
      <c r="H73" s="47"/>
      <c r="I73" s="46"/>
      <c r="J73" s="48"/>
      <c r="K73" s="24"/>
      <c r="L73" s="25"/>
      <c r="M73" s="24"/>
    </row>
    <row r="74" spans="1:13" ht="15.75">
      <c r="A74" s="45"/>
      <c r="B74" s="24"/>
      <c r="C74" s="25"/>
      <c r="D74" s="25"/>
      <c r="E74" s="46"/>
      <c r="F74" s="46"/>
      <c r="G74" s="46"/>
      <c r="H74" s="47"/>
      <c r="I74" s="46"/>
      <c r="J74" s="48"/>
      <c r="K74" s="24"/>
      <c r="L74" s="25"/>
      <c r="M74" s="24"/>
    </row>
    <row r="75" spans="1:13" ht="15.75">
      <c r="A75" s="45"/>
      <c r="B75" s="24"/>
      <c r="C75" s="25"/>
      <c r="D75" s="25"/>
      <c r="E75" s="46"/>
      <c r="F75" s="46"/>
      <c r="G75" s="46"/>
      <c r="H75" s="47"/>
      <c r="I75" s="46"/>
      <c r="J75" s="48"/>
      <c r="K75" s="24"/>
      <c r="L75" s="25"/>
      <c r="M75" s="24"/>
    </row>
    <row r="76" spans="1:13" ht="15.75">
      <c r="A76" s="45"/>
      <c r="B76" s="24"/>
      <c r="C76" s="25"/>
      <c r="D76" s="25"/>
      <c r="E76" s="46"/>
      <c r="F76" s="46"/>
      <c r="G76" s="46"/>
      <c r="H76" s="47"/>
      <c r="I76" s="46"/>
      <c r="J76" s="48"/>
      <c r="K76" s="24"/>
      <c r="L76" s="25"/>
      <c r="M76" s="24"/>
    </row>
  </sheetData>
  <sheetProtection/>
  <mergeCells count="76">
    <mergeCell ref="D66:F66"/>
    <mergeCell ref="A3:J3"/>
    <mergeCell ref="D64:F64"/>
    <mergeCell ref="H39:H44"/>
    <mergeCell ref="I39:I44"/>
    <mergeCell ref="J39:J44"/>
    <mergeCell ref="H33:H38"/>
    <mergeCell ref="I33:I38"/>
    <mergeCell ref="J33:J38"/>
    <mergeCell ref="F27:F32"/>
    <mergeCell ref="A1:J1"/>
    <mergeCell ref="A39:A44"/>
    <mergeCell ref="E39:E44"/>
    <mergeCell ref="F39:F44"/>
    <mergeCell ref="G39:G44"/>
    <mergeCell ref="J27:J32"/>
    <mergeCell ref="A33:A38"/>
    <mergeCell ref="E33:E38"/>
    <mergeCell ref="F33:F38"/>
    <mergeCell ref="G33:G38"/>
    <mergeCell ref="G27:G32"/>
    <mergeCell ref="H27:H32"/>
    <mergeCell ref="I27:I32"/>
    <mergeCell ref="A9:A14"/>
    <mergeCell ref="E9:E14"/>
    <mergeCell ref="A27:A32"/>
    <mergeCell ref="E27:E32"/>
    <mergeCell ref="H9:H14"/>
    <mergeCell ref="I9:I14"/>
    <mergeCell ref="G9:G14"/>
    <mergeCell ref="J9:J14"/>
    <mergeCell ref="A15:A20"/>
    <mergeCell ref="E15:E20"/>
    <mergeCell ref="F15:F20"/>
    <mergeCell ref="G15:G20"/>
    <mergeCell ref="H15:H20"/>
    <mergeCell ref="I15:I20"/>
    <mergeCell ref="J15:J20"/>
    <mergeCell ref="A4:J4"/>
    <mergeCell ref="A2:J2"/>
    <mergeCell ref="H21:H26"/>
    <mergeCell ref="I21:I26"/>
    <mergeCell ref="J21:J26"/>
    <mergeCell ref="A21:A26"/>
    <mergeCell ref="E21:E26"/>
    <mergeCell ref="F21:F26"/>
    <mergeCell ref="G21:G26"/>
    <mergeCell ref="F9:F14"/>
    <mergeCell ref="F45:F50"/>
    <mergeCell ref="G45:G50"/>
    <mergeCell ref="H45:H50"/>
    <mergeCell ref="I45:I50"/>
    <mergeCell ref="J45:J50"/>
    <mergeCell ref="A51:A56"/>
    <mergeCell ref="E51:E56"/>
    <mergeCell ref="F51:F56"/>
    <mergeCell ref="G51:G56"/>
    <mergeCell ref="H51:H56"/>
    <mergeCell ref="I51:I56"/>
    <mergeCell ref="J51:J56"/>
    <mergeCell ref="A45:A50"/>
    <mergeCell ref="E45:E50"/>
    <mergeCell ref="A57:A62"/>
    <mergeCell ref="E57:E62"/>
    <mergeCell ref="F57:F62"/>
    <mergeCell ref="G57:G62"/>
    <mergeCell ref="H71:H76"/>
    <mergeCell ref="I71:I76"/>
    <mergeCell ref="J71:J76"/>
    <mergeCell ref="H57:H62"/>
    <mergeCell ref="I57:I62"/>
    <mergeCell ref="J57:J62"/>
    <mergeCell ref="A71:A76"/>
    <mergeCell ref="E71:E76"/>
    <mergeCell ref="F71:F76"/>
    <mergeCell ref="G71:G76"/>
  </mergeCells>
  <printOptions horizontalCentered="1"/>
  <pageMargins left="0.5905511811023623" right="0.5905511811023623" top="0.5905511811023623" bottom="0.5905511811023623" header="0" footer="0"/>
  <pageSetup fitToHeight="100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A4" sqref="A4:J4"/>
    </sheetView>
  </sheetViews>
  <sheetFormatPr defaultColWidth="9.00390625" defaultRowHeight="12.75"/>
  <cols>
    <col min="1" max="1" width="5.75390625" style="8" customWidth="1"/>
    <col min="2" max="2" width="33.375" style="8" customWidth="1"/>
    <col min="3" max="4" width="7.75390625" style="5" customWidth="1"/>
    <col min="5" max="5" width="19.125" style="8" customWidth="1"/>
    <col min="6" max="6" width="27.875" style="8" customWidth="1"/>
    <col min="7" max="8" width="13.75390625" style="8" customWidth="1"/>
    <col min="9" max="9" width="7.75390625" style="8" customWidth="1"/>
    <col min="10" max="10" width="16.875" style="8" customWidth="1"/>
    <col min="11" max="11" width="9.125" style="8" customWidth="1"/>
    <col min="12" max="12" width="9.125" style="5" customWidth="1"/>
    <col min="13" max="16384" width="9.125" style="8" customWidth="1"/>
  </cols>
  <sheetData>
    <row r="1" spans="1:10" ht="19.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34.5" customHeight="1">
      <c r="A2" s="44" t="s">
        <v>152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7" customFormat="1" ht="21" customHeight="1">
      <c r="A3" s="30" t="s">
        <v>203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5" customFormat="1" ht="15.75" customHeight="1">
      <c r="A4" s="43" t="s">
        <v>21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5" customFormat="1" ht="15.75" customHeight="1">
      <c r="A5" s="6"/>
      <c r="B5" s="8" t="s">
        <v>18</v>
      </c>
      <c r="C5" s="6"/>
      <c r="D5" s="6"/>
      <c r="E5" s="6"/>
      <c r="F5" s="6"/>
      <c r="G5" s="6"/>
      <c r="H5" s="8" t="s">
        <v>19</v>
      </c>
      <c r="I5" s="6"/>
      <c r="J5" s="6"/>
    </row>
    <row r="6" spans="1:10" s="5" customFormat="1" ht="15.75" customHeight="1">
      <c r="A6" s="6"/>
      <c r="B6" s="8" t="s">
        <v>162</v>
      </c>
      <c r="C6" s="6"/>
      <c r="D6" s="6"/>
      <c r="E6" s="6"/>
      <c r="F6" s="6"/>
      <c r="G6" s="6"/>
      <c r="H6" s="6" t="s">
        <v>14</v>
      </c>
      <c r="I6" s="15">
        <f>(SUM(L9:L20)*4)/6</f>
        <v>46</v>
      </c>
      <c r="J6" s="6"/>
    </row>
    <row r="7" spans="1:12" s="7" customFormat="1" ht="69" customHeight="1">
      <c r="A7" s="2" t="s">
        <v>4</v>
      </c>
      <c r="B7" s="3" t="s">
        <v>5</v>
      </c>
      <c r="C7" s="2" t="s">
        <v>6</v>
      </c>
      <c r="D7" s="2" t="s">
        <v>7</v>
      </c>
      <c r="E7" s="3" t="s">
        <v>8</v>
      </c>
      <c r="F7" s="3" t="s">
        <v>9</v>
      </c>
      <c r="G7" s="3" t="s">
        <v>2</v>
      </c>
      <c r="H7" s="3" t="s">
        <v>3</v>
      </c>
      <c r="I7" s="2" t="s">
        <v>10</v>
      </c>
      <c r="J7" s="4" t="s">
        <v>11</v>
      </c>
      <c r="L7" s="14" t="s">
        <v>17</v>
      </c>
    </row>
    <row r="8" spans="1:12" s="10" customFormat="1" ht="12.75">
      <c r="A8" s="9">
        <v>1</v>
      </c>
      <c r="B8" s="11">
        <v>2</v>
      </c>
      <c r="C8" s="9">
        <v>3</v>
      </c>
      <c r="D8" s="11">
        <v>4</v>
      </c>
      <c r="E8" s="9">
        <v>5</v>
      </c>
      <c r="F8" s="11">
        <v>6</v>
      </c>
      <c r="G8" s="9">
        <v>7</v>
      </c>
      <c r="H8" s="11">
        <v>8</v>
      </c>
      <c r="I8" s="9">
        <v>9</v>
      </c>
      <c r="J8" s="11">
        <v>10</v>
      </c>
      <c r="L8" s="13"/>
    </row>
    <row r="9" spans="1:12" ht="15.75" customHeight="1">
      <c r="A9" s="34">
        <v>1</v>
      </c>
      <c r="B9" s="17" t="s">
        <v>141</v>
      </c>
      <c r="C9" s="12">
        <v>1994</v>
      </c>
      <c r="D9" s="12" t="s">
        <v>24</v>
      </c>
      <c r="E9" s="31" t="s">
        <v>37</v>
      </c>
      <c r="F9" s="31" t="s">
        <v>103</v>
      </c>
      <c r="G9" s="40">
        <v>107</v>
      </c>
      <c r="H9" s="37">
        <v>1</v>
      </c>
      <c r="I9" s="31" t="s">
        <v>196</v>
      </c>
      <c r="J9" s="31" t="s">
        <v>163</v>
      </c>
      <c r="L9" s="13">
        <f>IF(D9="3 юн",0.1,IF(D9="2 юн",0.3,IF(D9="1 юн",1,IF(D9="ІІІ",1,IF(D9="ІІ",3,IF(D9="І",10,IF(D9="КМС",30,IF(D9="МС",100,0))))))))</f>
        <v>10</v>
      </c>
    </row>
    <row r="10" spans="1:12" ht="15.75" customHeight="1">
      <c r="A10" s="35"/>
      <c r="B10" s="17" t="s">
        <v>142</v>
      </c>
      <c r="C10" s="12">
        <v>1995</v>
      </c>
      <c r="D10" s="12" t="s">
        <v>24</v>
      </c>
      <c r="E10" s="32"/>
      <c r="F10" s="32"/>
      <c r="G10" s="41"/>
      <c r="H10" s="38"/>
      <c r="I10" s="32"/>
      <c r="J10" s="32"/>
      <c r="L10" s="13">
        <f aca="true" t="shared" si="0" ref="L10:L20">IF(D10="3 юн",0.1,IF(D10="2 юн",0.3,IF(D10="1 юн",1,IF(D10="ІІІ",1,IF(D10="ІІ",3,IF(D10="І",10,IF(D10="КМС",30,IF(D10="МС",100,0))))))))</f>
        <v>10</v>
      </c>
    </row>
    <row r="11" spans="1:12" ht="15.75" customHeight="1">
      <c r="A11" s="35"/>
      <c r="B11" s="17" t="s">
        <v>143</v>
      </c>
      <c r="C11" s="12">
        <v>1996</v>
      </c>
      <c r="D11" s="12" t="s">
        <v>24</v>
      </c>
      <c r="E11" s="32"/>
      <c r="F11" s="32"/>
      <c r="G11" s="41"/>
      <c r="H11" s="38"/>
      <c r="I11" s="32"/>
      <c r="J11" s="32"/>
      <c r="L11" s="13">
        <f t="shared" si="0"/>
        <v>10</v>
      </c>
    </row>
    <row r="12" spans="1:12" ht="15.75" customHeight="1">
      <c r="A12" s="35"/>
      <c r="B12" s="17" t="s">
        <v>144</v>
      </c>
      <c r="C12" s="12">
        <v>1996</v>
      </c>
      <c r="D12" s="12" t="s">
        <v>23</v>
      </c>
      <c r="E12" s="32"/>
      <c r="F12" s="32"/>
      <c r="G12" s="41"/>
      <c r="H12" s="38"/>
      <c r="I12" s="32"/>
      <c r="J12" s="32"/>
      <c r="L12" s="13">
        <f t="shared" si="0"/>
        <v>3</v>
      </c>
    </row>
    <row r="13" spans="1:12" ht="15.75" customHeight="1">
      <c r="A13" s="35"/>
      <c r="B13" s="17" t="s">
        <v>145</v>
      </c>
      <c r="C13" s="12">
        <v>1993</v>
      </c>
      <c r="D13" s="12" t="s">
        <v>187</v>
      </c>
      <c r="E13" s="32"/>
      <c r="F13" s="32"/>
      <c r="G13" s="41"/>
      <c r="H13" s="38"/>
      <c r="I13" s="32"/>
      <c r="J13" s="32"/>
      <c r="L13" s="13">
        <f t="shared" si="0"/>
        <v>1</v>
      </c>
    </row>
    <row r="14" spans="1:12" ht="15.75" customHeight="1">
      <c r="A14" s="36"/>
      <c r="B14" s="17" t="s">
        <v>146</v>
      </c>
      <c r="C14" s="12">
        <v>1995</v>
      </c>
      <c r="D14" s="12" t="s">
        <v>23</v>
      </c>
      <c r="E14" s="33"/>
      <c r="F14" s="33"/>
      <c r="G14" s="42"/>
      <c r="H14" s="39"/>
      <c r="I14" s="33"/>
      <c r="J14" s="33"/>
      <c r="L14" s="13">
        <f t="shared" si="0"/>
        <v>3</v>
      </c>
    </row>
    <row r="15" spans="1:12" ht="15.75" customHeight="1">
      <c r="A15" s="34">
        <v>2</v>
      </c>
      <c r="B15" s="16" t="s">
        <v>147</v>
      </c>
      <c r="C15" s="12">
        <v>1994</v>
      </c>
      <c r="D15" s="12" t="s">
        <v>24</v>
      </c>
      <c r="E15" s="31" t="s">
        <v>66</v>
      </c>
      <c r="F15" s="31" t="s">
        <v>148</v>
      </c>
      <c r="G15" s="40">
        <v>127</v>
      </c>
      <c r="H15" s="37">
        <v>1.19</v>
      </c>
      <c r="I15" s="31" t="s">
        <v>196</v>
      </c>
      <c r="J15" s="31" t="s">
        <v>164</v>
      </c>
      <c r="L15" s="13">
        <f t="shared" si="0"/>
        <v>10</v>
      </c>
    </row>
    <row r="16" spans="1:12" ht="15.75" customHeight="1">
      <c r="A16" s="35"/>
      <c r="B16" s="16" t="s">
        <v>154</v>
      </c>
      <c r="C16" s="12">
        <v>1995</v>
      </c>
      <c r="D16" s="12" t="s">
        <v>23</v>
      </c>
      <c r="E16" s="32"/>
      <c r="F16" s="32"/>
      <c r="G16" s="41"/>
      <c r="H16" s="32"/>
      <c r="I16" s="32"/>
      <c r="J16" s="32"/>
      <c r="L16" s="13">
        <f t="shared" si="0"/>
        <v>3</v>
      </c>
    </row>
    <row r="17" spans="1:12" ht="15.75" customHeight="1">
      <c r="A17" s="35"/>
      <c r="B17" s="16" t="s">
        <v>149</v>
      </c>
      <c r="C17" s="12">
        <v>1994</v>
      </c>
      <c r="D17" s="12" t="s">
        <v>24</v>
      </c>
      <c r="E17" s="32"/>
      <c r="F17" s="32"/>
      <c r="G17" s="41"/>
      <c r="H17" s="32"/>
      <c r="I17" s="32"/>
      <c r="J17" s="32"/>
      <c r="L17" s="13">
        <f t="shared" si="0"/>
        <v>10</v>
      </c>
    </row>
    <row r="18" spans="1:12" ht="15.75" customHeight="1">
      <c r="A18" s="35"/>
      <c r="B18" s="16" t="s">
        <v>150</v>
      </c>
      <c r="C18" s="12">
        <v>1995</v>
      </c>
      <c r="D18" s="12" t="s">
        <v>23</v>
      </c>
      <c r="E18" s="32"/>
      <c r="F18" s="32"/>
      <c r="G18" s="41"/>
      <c r="H18" s="32"/>
      <c r="I18" s="32"/>
      <c r="J18" s="32"/>
      <c r="L18" s="13">
        <f t="shared" si="0"/>
        <v>3</v>
      </c>
    </row>
    <row r="19" spans="1:12" ht="15.75" customHeight="1">
      <c r="A19" s="35"/>
      <c r="B19" s="16" t="s">
        <v>153</v>
      </c>
      <c r="C19" s="12">
        <v>1996</v>
      </c>
      <c r="D19" s="12" t="s">
        <v>23</v>
      </c>
      <c r="E19" s="32"/>
      <c r="F19" s="32"/>
      <c r="G19" s="41"/>
      <c r="H19" s="32"/>
      <c r="I19" s="32"/>
      <c r="J19" s="32"/>
      <c r="L19" s="13">
        <f t="shared" si="0"/>
        <v>3</v>
      </c>
    </row>
    <row r="20" spans="1:12" ht="15.75" customHeight="1">
      <c r="A20" s="36"/>
      <c r="B20" s="22" t="s">
        <v>151</v>
      </c>
      <c r="C20" s="12">
        <v>1997</v>
      </c>
      <c r="D20" s="12" t="s">
        <v>23</v>
      </c>
      <c r="E20" s="33"/>
      <c r="F20" s="33"/>
      <c r="G20" s="42"/>
      <c r="H20" s="33"/>
      <c r="I20" s="33"/>
      <c r="J20" s="33"/>
      <c r="L20" s="13">
        <f t="shared" si="0"/>
        <v>3</v>
      </c>
    </row>
    <row r="22" spans="2:8" ht="15.75">
      <c r="B22" s="1" t="s">
        <v>0</v>
      </c>
      <c r="C22" s="6"/>
      <c r="D22" s="29" t="s">
        <v>93</v>
      </c>
      <c r="E22" s="29"/>
      <c r="F22" s="29"/>
      <c r="G22" s="8" t="s">
        <v>28</v>
      </c>
      <c r="H22" s="8" t="s">
        <v>199</v>
      </c>
    </row>
    <row r="23" spans="2:6" ht="15.75">
      <c r="B23" s="1"/>
      <c r="C23" s="6"/>
      <c r="D23" s="6"/>
      <c r="E23" s="1"/>
      <c r="F23" s="1"/>
    </row>
    <row r="24" spans="2:8" ht="15.75">
      <c r="B24" s="1" t="s">
        <v>1</v>
      </c>
      <c r="C24" s="6"/>
      <c r="D24" s="29" t="s">
        <v>198</v>
      </c>
      <c r="E24" s="29"/>
      <c r="F24" s="29"/>
      <c r="G24" s="8" t="s">
        <v>29</v>
      </c>
      <c r="H24" s="8" t="s">
        <v>200</v>
      </c>
    </row>
    <row r="25" spans="2:6" ht="15.75">
      <c r="B25" s="1"/>
      <c r="C25" s="6"/>
      <c r="D25" s="1"/>
      <c r="E25" s="1"/>
      <c r="F25" s="1"/>
    </row>
    <row r="31" spans="8:9" ht="15.75">
      <c r="H31" s="23"/>
      <c r="I31" s="23"/>
    </row>
    <row r="32" spans="8:9" ht="15.75">
      <c r="H32" s="23"/>
      <c r="I32" s="23"/>
    </row>
  </sheetData>
  <sheetProtection/>
  <mergeCells count="20">
    <mergeCell ref="H15:H20"/>
    <mergeCell ref="I15:I20"/>
    <mergeCell ref="A15:A20"/>
    <mergeCell ref="E15:E20"/>
    <mergeCell ref="F15:F20"/>
    <mergeCell ref="G15:G20"/>
    <mergeCell ref="A4:J4"/>
    <mergeCell ref="A2:J2"/>
    <mergeCell ref="F9:F14"/>
    <mergeCell ref="J9:J14"/>
    <mergeCell ref="A1:J1"/>
    <mergeCell ref="D24:F24"/>
    <mergeCell ref="A3:J3"/>
    <mergeCell ref="D22:F22"/>
    <mergeCell ref="J15:J20"/>
    <mergeCell ref="A9:A14"/>
    <mergeCell ref="E9:E14"/>
    <mergeCell ref="H9:H14"/>
    <mergeCell ref="I9:I14"/>
    <mergeCell ref="G9:G14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EXTREME</dc:creator>
  <cp:keywords/>
  <dc:description/>
  <cp:lastModifiedBy>User</cp:lastModifiedBy>
  <cp:lastPrinted>2011-06-14T11:53:59Z</cp:lastPrinted>
  <dcterms:created xsi:type="dcterms:W3CDTF">2007-02-06T17:53:13Z</dcterms:created>
  <dcterms:modified xsi:type="dcterms:W3CDTF">2013-05-27T07:10:02Z</dcterms:modified>
  <cp:category/>
  <cp:version/>
  <cp:contentType/>
  <cp:contentStatus/>
</cp:coreProperties>
</file>