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330" windowWidth="10245" windowHeight="11760" activeTab="0"/>
  </bookViews>
  <sheets>
    <sheet name="2016 (С ЧЖ 14, Ж16)" sheetId="1" r:id="rId1"/>
  </sheets>
  <definedNames>
    <definedName name="_GoBack" localSheetId="0">'2016 (С ЧЖ 14, Ж16)'!#REF!</definedName>
    <definedName name="_xlnm._FilterDatabase" localSheetId="0" hidden="1">'2016 (С ЧЖ 14, Ж16)'!$B$4:$N$188</definedName>
  </definedNames>
  <calcPr fullCalcOnLoad="1"/>
</workbook>
</file>

<file path=xl/sharedStrings.xml><?xml version="1.0" encoding="utf-8"?>
<sst xmlns="http://schemas.openxmlformats.org/spreadsheetml/2006/main" count="636" uniqueCount="272">
  <si>
    <t>п\п</t>
  </si>
  <si>
    <t>Прізвище, ім‘я</t>
  </si>
  <si>
    <t>Дата народ-ження</t>
  </si>
  <si>
    <t>Тренер</t>
  </si>
  <si>
    <t>Рогатіна Я.О.</t>
  </si>
  <si>
    <t>Микалюк С.М.</t>
  </si>
  <si>
    <t>Ж10</t>
  </si>
  <si>
    <t>Босакова Т.М.</t>
  </si>
  <si>
    <t>Ігнатов О.В.</t>
  </si>
  <si>
    <t>Ж12</t>
  </si>
  <si>
    <t>Ж14</t>
  </si>
  <si>
    <t>Ж16</t>
  </si>
  <si>
    <t>Ж18</t>
  </si>
  <si>
    <t>Ж21</t>
  </si>
  <si>
    <t>Ч10</t>
  </si>
  <si>
    <t>Ч12</t>
  </si>
  <si>
    <t>Ч14</t>
  </si>
  <si>
    <t>Ч16</t>
  </si>
  <si>
    <t>Савельєва Г.Г.</t>
  </si>
  <si>
    <t>Ч18</t>
  </si>
  <si>
    <t>Ч21</t>
  </si>
  <si>
    <t>Група</t>
  </si>
  <si>
    <t>Шиян Максим Олексійович</t>
  </si>
  <si>
    <t>Стулень Олексій Олександрович</t>
  </si>
  <si>
    <t>Самарська Вікторія Павлівна</t>
  </si>
  <si>
    <t>Наконечний Владислав Олександрович</t>
  </si>
  <si>
    <t>Воробець Віталій Сергійович</t>
  </si>
  <si>
    <t>Прохорчук  Надія Петрівна</t>
  </si>
  <si>
    <t>Залата Вікторія Олександрівна</t>
  </si>
  <si>
    <t>Мансурова Ясмін Тимурівна</t>
  </si>
  <si>
    <t>Лобода Денис Миколайович</t>
  </si>
  <si>
    <t>Гузенко Станіслав Миколайович</t>
  </si>
  <si>
    <t>Зетченко Артем Олександрович</t>
  </si>
  <si>
    <t>Капустіна Аліса Олександрівна</t>
  </si>
  <si>
    <t>Кравцов Володимир Володимирович</t>
  </si>
  <si>
    <t>Щербина Богдан Володимирович</t>
  </si>
  <si>
    <t>Коршунов Микита Васильович</t>
  </si>
  <si>
    <t>Пригода Надія Анатоліївна</t>
  </si>
  <si>
    <t>Єрьоменко Катерина Олександрівна</t>
  </si>
  <si>
    <t>Гладкова Марія Олександрівна</t>
  </si>
  <si>
    <t>Дудіна Юлія Сергіївна</t>
  </si>
  <si>
    <t>Жук Данило Олександрович</t>
  </si>
  <si>
    <t>Корабльов Сергій Сергійович</t>
  </si>
  <si>
    <t>Шампаров Владислав Сергійович</t>
  </si>
  <si>
    <t>Мєлай Олександр Вікторович</t>
  </si>
  <si>
    <t>Таран Дмитро Михайлович</t>
  </si>
  <si>
    <t>Гнатенко Анастасія Олександрівна</t>
  </si>
  <si>
    <t>Касярум Ангеліна Вікторівна</t>
  </si>
  <si>
    <t>Гавязь Анатолій Володимирович</t>
  </si>
  <si>
    <t>Дитюк Дмитро Миколайович</t>
  </si>
  <si>
    <t>Смольніков Дмитро Веніамінович</t>
  </si>
  <si>
    <t>Ільїна Богдана Олександрівна</t>
  </si>
  <si>
    <t>Босакова Маргарита Андріївна</t>
  </si>
  <si>
    <t>Лазуренко Тамара Олександрівна</t>
  </si>
  <si>
    <t>Найденко Єлизавета Сергіївна</t>
  </si>
  <si>
    <t>Орлова Анастасія Віталіївна</t>
  </si>
  <si>
    <t>Сьомик Кирило Миколайович</t>
  </si>
  <si>
    <t>Бондаренко Ярослав Юрійович</t>
  </si>
  <si>
    <t>2 юн</t>
  </si>
  <si>
    <t>Жиленко Тетяна Миронівна</t>
  </si>
  <si>
    <t>Джемела Олександра Сергіївна</t>
  </si>
  <si>
    <t>Мальцев Данило Вікторович</t>
  </si>
  <si>
    <t>Ніфантьєв Степан Михайлович</t>
  </si>
  <si>
    <t>Карбулаєв Данило В’ячеславович</t>
  </si>
  <si>
    <t>Шевченко Вероніка Андріївна</t>
  </si>
  <si>
    <t>Данченко Діана Михайлівна</t>
  </si>
  <si>
    <t>Буніна Вероніка Павлівна</t>
  </si>
  <si>
    <t>Косенков Владислав Володимирович</t>
  </si>
  <si>
    <t>Лисенко Владислав Вадимович</t>
  </si>
  <si>
    <t>Белоногова Олександра Олександрівна</t>
  </si>
  <si>
    <t>Степанов Олександр Васильович</t>
  </si>
  <si>
    <t>Глаговська Тетяна Ігорівна</t>
  </si>
  <si>
    <t>Глаговська Анастасія Ігорівна</t>
  </si>
  <si>
    <t>Шепель Анастасія Вікторівна</t>
  </si>
  <si>
    <t>Москаленко Станіслав Дмитрович</t>
  </si>
  <si>
    <t>Троцький Дмитро Олександрович</t>
  </si>
  <si>
    <t>Дорош  Олександр Олександрович</t>
  </si>
  <si>
    <t>Байбара Діана</t>
  </si>
  <si>
    <t xml:space="preserve"> </t>
  </si>
  <si>
    <t>Губрієнко Дарина Сергієвна</t>
  </si>
  <si>
    <t>Захаренко Владислав Романович</t>
  </si>
  <si>
    <t>Середюк Дмитро</t>
  </si>
  <si>
    <t>Рубейкин Сергій</t>
  </si>
  <si>
    <t>Журавель Василь Васильович</t>
  </si>
  <si>
    <t>Омельченко Анастасія Олегівна</t>
  </si>
  <si>
    <t>Порох Анастасія Валеріївна</t>
  </si>
  <si>
    <t>Кубрак Тетяна Сергіївна</t>
  </si>
  <si>
    <t>Пейчєв Михайло Михайлович</t>
  </si>
  <si>
    <t>Назаренко Іван Андрійович</t>
  </si>
  <si>
    <t>Попов Микола Анатолійович</t>
  </si>
  <si>
    <t>Лазаренко Євген Васильович</t>
  </si>
  <si>
    <t>Іванова Людмила Олександрівна</t>
  </si>
  <si>
    <t>Стуканова Олександра Вікторівна</t>
  </si>
  <si>
    <t>Масалига Микита Сергійович</t>
  </si>
  <si>
    <t>Калінніков Олександр Віталійович</t>
  </si>
  <si>
    <t>Калюжнова Альона Олегівна</t>
  </si>
  <si>
    <t>Григораш Марина Анатоліївна</t>
  </si>
  <si>
    <t>Сидорова Анастасія Сергіївна</t>
  </si>
  <si>
    <t>Шумілова Христина Андріївна</t>
  </si>
  <si>
    <t>Лазаренко Анастасія Юріївна</t>
  </si>
  <si>
    <t>Молозінова Анастасія Олександрівна</t>
  </si>
  <si>
    <t>Бухтіярова Вікторія Михайлівна</t>
  </si>
  <si>
    <t>Бухтіярова Валерія Михайлівна</t>
  </si>
  <si>
    <t>Данилюк Тетяна Володимирівна</t>
  </si>
  <si>
    <t>Яременко Клим Володимирович</t>
  </si>
  <si>
    <t>Дурядіна Діана Павлівна</t>
  </si>
  <si>
    <t>Дмитрук Дар’я Анатоліївна</t>
  </si>
  <si>
    <t>Максемішена Анастасія Андріївна</t>
  </si>
  <si>
    <t>Липосавицька Анастасія Емзарівна</t>
  </si>
  <si>
    <t>Котенко А.Л</t>
  </si>
  <si>
    <t>Дорошенко Вікторія Романівна</t>
  </si>
  <si>
    <t>Білан О.І.</t>
  </si>
  <si>
    <t>Куршубадзе Лоліта Елізарівна</t>
  </si>
  <si>
    <t>Трофімчук Наталія Юріївна</t>
  </si>
  <si>
    <t>Науменко Артем Володимирович</t>
  </si>
  <si>
    <t>Шаров Микита Володимирович</t>
  </si>
  <si>
    <t>Смирнова Валерія Миколаївна</t>
  </si>
  <si>
    <t>Линник Маргарита Олександрівна</t>
  </si>
  <si>
    <t xml:space="preserve">Губчик Віталій Андрійович </t>
  </si>
  <si>
    <t>Демяненко Микола Вікторович</t>
  </si>
  <si>
    <t>Шеховцов Данило Миколайович</t>
  </si>
  <si>
    <t>Карнаухов Володимир Миколайович</t>
  </si>
  <si>
    <t>Гуцуляк Сергій Васильович</t>
  </si>
  <si>
    <t>Єменджи Микола Русланович</t>
  </si>
  <si>
    <t>Фірсов Володимир Вікторович</t>
  </si>
  <si>
    <t>Карпачов Олександр Вадимович</t>
  </si>
  <si>
    <t>Степанець Анастасія Сергіївна</t>
  </si>
  <si>
    <t>Бебешко Світлана Яківна</t>
  </si>
  <si>
    <t>Павлухіна Анастасія Олександрівна</t>
  </si>
  <si>
    <t>Аврамов Владислав Олегович</t>
  </si>
  <si>
    <t>Проценко Валерія Геннадіївна</t>
  </si>
  <si>
    <t>Шевчук Максим Олексійович</t>
  </si>
  <si>
    <t>Цис Наталія Сергіївна</t>
  </si>
  <si>
    <t>Сушко Олекна Анатоліївна</t>
  </si>
  <si>
    <t>Нагорна Тетяна Василівна</t>
  </si>
  <si>
    <t>Коляда Катерина Євгеніївна</t>
  </si>
  <si>
    <t>Данилевський Данило Сергійович</t>
  </si>
  <si>
    <t>Дацишина  Вікторія Андріївна</t>
  </si>
  <si>
    <t>Голушко Евеліна</t>
  </si>
  <si>
    <t>Шаповалова Марія Вадимівна</t>
  </si>
  <si>
    <t xml:space="preserve">Ж14 </t>
  </si>
  <si>
    <t>Хомякова О.М.</t>
  </si>
  <si>
    <t>Пилипенко Анастасія</t>
  </si>
  <si>
    <t>Іщік Владислав</t>
  </si>
  <si>
    <t>Салтиков Євген</t>
  </si>
  <si>
    <t>ІІ – ю</t>
  </si>
  <si>
    <t>ІІ - ю</t>
  </si>
  <si>
    <t>Іванова Тетяна Миколаївна</t>
  </si>
  <si>
    <t>Іванова Т.М.</t>
  </si>
  <si>
    <t>Мовчан Віталіна</t>
  </si>
  <si>
    <t>Машталярук Олександр</t>
  </si>
  <si>
    <t>Классен Ілля</t>
  </si>
  <si>
    <t>Пихтін Ярослав</t>
  </si>
  <si>
    <t>Колесніков Микита</t>
  </si>
  <si>
    <t xml:space="preserve">Калінін Євгеній Геннадійович </t>
  </si>
  <si>
    <t xml:space="preserve">Калінін Є.Г. </t>
  </si>
  <si>
    <t>Олініченко Кристина</t>
  </si>
  <si>
    <t>Напха Дар’я</t>
  </si>
  <si>
    <t>Білоус Максим</t>
  </si>
  <si>
    <t>Смірнов С.О.</t>
  </si>
  <si>
    <t>С</t>
  </si>
  <si>
    <t>В</t>
  </si>
  <si>
    <t>А</t>
  </si>
  <si>
    <t>Д</t>
  </si>
  <si>
    <t>Сичова-Мрочко Серафима</t>
  </si>
  <si>
    <t>Гнатюк Назар</t>
  </si>
  <si>
    <t>Самофалов Віталій</t>
  </si>
  <si>
    <t>Грбачова Катерина</t>
  </si>
  <si>
    <t>Бабушко Вікторія</t>
  </si>
  <si>
    <t>Терещук Ольга</t>
  </si>
  <si>
    <t>Терещук Вікторія</t>
  </si>
  <si>
    <t>Совранський  Руслан</t>
  </si>
  <si>
    <t>Левищенко Ксенія</t>
  </si>
  <si>
    <t>Чурсін Кирило</t>
  </si>
  <si>
    <t>Алфмова Наталія</t>
  </si>
  <si>
    <t>Шинкарук Андрій</t>
  </si>
  <si>
    <t>Варенко Жанна</t>
  </si>
  <si>
    <t>Березовський Максим</t>
  </si>
  <si>
    <t>Ч13</t>
  </si>
  <si>
    <t>Нудьга Л.В.</t>
  </si>
  <si>
    <t>Горіла Софія</t>
  </si>
  <si>
    <t xml:space="preserve">Єрмолова Дар’я </t>
  </si>
  <si>
    <t>Журавка Валерія</t>
  </si>
  <si>
    <t>Торохтій Єгор</t>
  </si>
  <si>
    <t>Кучер-Горіла В.О.</t>
  </si>
  <si>
    <t>Закржевський В.В.</t>
  </si>
  <si>
    <t>Карев О.М.</t>
  </si>
  <si>
    <t>Ващакіна Юлія Анатоліївна</t>
  </si>
  <si>
    <t>Мартинова Наталія Олегівна</t>
  </si>
  <si>
    <t>Волошенюк В.М.</t>
  </si>
  <si>
    <t>Головін А.В.</t>
  </si>
  <si>
    <t>Шевченко О.М.</t>
  </si>
  <si>
    <t>Акімова Л.Л.</t>
  </si>
  <si>
    <t>Акімов К.М.</t>
  </si>
  <si>
    <t>Демченко Владислав Вікторович</t>
  </si>
  <si>
    <t>Акимова Л.Л.</t>
  </si>
  <si>
    <t>Лобода Анастасія Миколаївна</t>
  </si>
  <si>
    <t>Вітошкін Вадим</t>
  </si>
  <si>
    <t>Ющенко Яна Олександрівна</t>
  </si>
  <si>
    <t>Кузьменко Денис Сергійович</t>
  </si>
  <si>
    <t xml:space="preserve"> Ж14</t>
  </si>
  <si>
    <t xml:space="preserve"> Ж16</t>
  </si>
  <si>
    <t xml:space="preserve"> Ч14</t>
  </si>
  <si>
    <t>Пасько І. С.</t>
  </si>
  <si>
    <t>Місецька О.С.</t>
  </si>
  <si>
    <t>Азарцев Віталій</t>
  </si>
  <si>
    <t xml:space="preserve">Старт </t>
  </si>
  <si>
    <t xml:space="preserve">Финиш </t>
  </si>
  <si>
    <t>результат</t>
  </si>
  <si>
    <t>Ценов Денис  Олегович</t>
  </si>
  <si>
    <t>Комар Вікторія    Віталіївна</t>
  </si>
  <si>
    <t>Дьяченко Дар’я    Сергіївна</t>
  </si>
  <si>
    <t>Фоменко Юлія    Вікторівна</t>
  </si>
  <si>
    <t>Узун Сабіна         Андріївна</t>
  </si>
  <si>
    <t>Іщенко Сергій   Віталійович</t>
  </si>
  <si>
    <t>Пасько Анастасія    Ігорівна</t>
  </si>
  <si>
    <t>Пасько Марія         Ігорівна</t>
  </si>
  <si>
    <t>Петрина Ганна         Іванівна</t>
  </si>
  <si>
    <t>Качан Анжеліка      Сергіїва</t>
  </si>
  <si>
    <t>Напрягло Роман     Іванович</t>
  </si>
  <si>
    <t>Бєлов Дмитро     Вікторович</t>
  </si>
  <si>
    <t>Озун Олексій   Едуардович</t>
  </si>
  <si>
    <t>Сабієв Євген      Сергійович</t>
  </si>
  <si>
    <t>Бурова Валерія   Олексіївна</t>
  </si>
  <si>
    <t>Соловйова Ольга   Олегівна</t>
  </si>
  <si>
    <t>Пачина Юлія        Андріївна</t>
  </si>
  <si>
    <t xml:space="preserve">Реков Єгор         Дмитрович </t>
  </si>
  <si>
    <t>Попов Євген     Валерійович</t>
  </si>
  <si>
    <t>Токобаєва Севда        Ахмед</t>
  </si>
  <si>
    <t>Делік Аделіна         Раджівна</t>
  </si>
  <si>
    <t>Кочура Надія        Сергіївна</t>
  </si>
  <si>
    <t>Досаєва Дар’я      Андріївна</t>
  </si>
  <si>
    <t>Малюта Марія      Євгенівна</t>
  </si>
  <si>
    <t>Куковкіна Аліна   Сергіївна</t>
  </si>
  <si>
    <t>Мацейко Денис      Ігорович</t>
  </si>
  <si>
    <t>Замніус Сніжана   Віталіївна</t>
  </si>
  <si>
    <t>Літвін Діана          Віталіївна</t>
  </si>
  <si>
    <t>Чукіна Катерина     Юріївна</t>
  </si>
  <si>
    <t>Шиян Поліна         Сергіївна</t>
  </si>
  <si>
    <t>Скрипка Денис     Дмитрович</t>
  </si>
  <si>
    <t xml:space="preserve">Бєлая Анна    Олександрівна </t>
  </si>
  <si>
    <t>Яковлєв Ілля     Леонідович</t>
  </si>
  <si>
    <t>Сопіна Вікторія    Денисівна</t>
  </si>
  <si>
    <t>Капранов Антон    Ігорович</t>
  </si>
  <si>
    <t>Давиденко Ян    Степанович</t>
  </si>
  <si>
    <t>Кеніх Діана          Валеріївна</t>
  </si>
  <si>
    <t>Сушко Дарія         Сергіївна</t>
  </si>
  <si>
    <t>Протокол</t>
  </si>
  <si>
    <t>Х чемпіонату Запорізької області зі спортивного орієнтування "Азімут 2016"</t>
  </si>
  <si>
    <t>Дистанція Д</t>
  </si>
  <si>
    <t>Карпов Віктор</t>
  </si>
  <si>
    <t>Савельєва Карина</t>
  </si>
  <si>
    <t>Калінін</t>
  </si>
  <si>
    <t>Деркумський Ілля</t>
  </si>
  <si>
    <t>Агаста Арсен</t>
  </si>
  <si>
    <t>Костенко Давид</t>
  </si>
  <si>
    <t>Коцур Катерина</t>
  </si>
  <si>
    <t>ж14</t>
  </si>
  <si>
    <t>Мельник Сергій</t>
  </si>
  <si>
    <t>Іванова</t>
  </si>
  <si>
    <t>Знято</t>
  </si>
  <si>
    <t>знято</t>
  </si>
  <si>
    <t>Манаккова Вікторія</t>
  </si>
  <si>
    <t>№</t>
  </si>
  <si>
    <t>н6</t>
  </si>
  <si>
    <t>Кузьменеко Анастасія</t>
  </si>
  <si>
    <t>Два дня</t>
  </si>
  <si>
    <t>I</t>
  </si>
  <si>
    <t>ІІ</t>
  </si>
  <si>
    <t>ІІІ</t>
  </si>
  <si>
    <t>І</t>
  </si>
  <si>
    <t>Сушко Олена Анатоліївна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</si>
</sst>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7" fillId="24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7" fillId="25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17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1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top" wrapText="1"/>
    </xf>
    <xf numFmtId="21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26" borderId="1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14" fontId="8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5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17" borderId="0" xfId="0" applyFont="1" applyFill="1" applyAlignment="1">
      <alignment/>
    </xf>
    <xf numFmtId="0" fontId="5" fillId="0" borderId="0" xfId="0" applyFont="1" applyAlignment="1">
      <alignment horizontal="left"/>
    </xf>
    <xf numFmtId="21" fontId="0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2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11" xfId="0" applyFont="1" applyBorder="1" applyAlignment="1">
      <alignment/>
    </xf>
    <xf numFmtId="164" fontId="5" fillId="0" borderId="10" xfId="0" applyNumberFormat="1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vertical="top" wrapText="1"/>
    </xf>
    <xf numFmtId="0" fontId="5" fillId="20" borderId="10" xfId="0" applyFont="1" applyFill="1" applyBorder="1" applyAlignment="1">
      <alignment horizontal="center" vertical="top" wrapText="1"/>
    </xf>
    <xf numFmtId="21" fontId="5" fillId="20" borderId="10" xfId="0" applyNumberFormat="1" applyFont="1" applyFill="1" applyBorder="1" applyAlignment="1">
      <alignment vertical="top" wrapText="1"/>
    </xf>
    <xf numFmtId="0" fontId="5" fillId="20" borderId="10" xfId="0" applyFont="1" applyFill="1" applyBorder="1" applyAlignment="1">
      <alignment vertical="top"/>
    </xf>
    <xf numFmtId="0" fontId="5" fillId="20" borderId="0" xfId="0" applyFont="1" applyFill="1" applyAlignment="1">
      <alignment/>
    </xf>
    <xf numFmtId="0" fontId="7" fillId="20" borderId="10" xfId="0" applyFont="1" applyFill="1" applyBorder="1" applyAlignment="1">
      <alignment horizontal="center" vertical="top" wrapText="1"/>
    </xf>
    <xf numFmtId="0" fontId="3" fillId="26" borderId="10" xfId="0" applyFont="1" applyFill="1" applyBorder="1" applyAlignment="1">
      <alignment vertical="top"/>
    </xf>
    <xf numFmtId="0" fontId="0" fillId="26" borderId="10" xfId="0" applyFont="1" applyFill="1" applyBorder="1" applyAlignment="1">
      <alignment vertical="top"/>
    </xf>
    <xf numFmtId="0" fontId="5" fillId="26" borderId="10" xfId="0" applyFont="1" applyFill="1" applyBorder="1" applyAlignment="1">
      <alignment vertical="top"/>
    </xf>
    <xf numFmtId="21" fontId="0" fillId="26" borderId="10" xfId="0" applyNumberFormat="1" applyFont="1" applyFill="1" applyBorder="1" applyAlignment="1">
      <alignment vertical="top"/>
    </xf>
    <xf numFmtId="21" fontId="5" fillId="26" borderId="10" xfId="0" applyNumberFormat="1" applyFont="1" applyFill="1" applyBorder="1" applyAlignment="1">
      <alignment vertical="top" wrapText="1"/>
    </xf>
    <xf numFmtId="0" fontId="5" fillId="26" borderId="0" xfId="0" applyFont="1" applyFill="1" applyAlignment="1">
      <alignment/>
    </xf>
    <xf numFmtId="0" fontId="5" fillId="20" borderId="10" xfId="0" applyFont="1" applyFill="1" applyBorder="1" applyAlignment="1">
      <alignment horizontal="center" vertical="top"/>
    </xf>
    <xf numFmtId="0" fontId="5" fillId="20" borderId="14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7" fillId="20" borderId="10" xfId="0" applyFont="1" applyFill="1" applyBorder="1" applyAlignment="1">
      <alignment vertical="top" wrapText="1"/>
    </xf>
    <xf numFmtId="0" fontId="5" fillId="20" borderId="0" xfId="0" applyFont="1" applyFill="1" applyAlignment="1">
      <alignment vertical="top"/>
    </xf>
    <xf numFmtId="0" fontId="0" fillId="20" borderId="0" xfId="0" applyFont="1" applyFill="1" applyAlignment="1">
      <alignment/>
    </xf>
    <xf numFmtId="0" fontId="5" fillId="20" borderId="0" xfId="0" applyFont="1" applyFill="1" applyAlignment="1">
      <alignment vertical="top" wrapText="1"/>
    </xf>
    <xf numFmtId="0" fontId="0" fillId="0" borderId="0" xfId="0" applyNumberFormat="1" applyFont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5" fillId="20" borderId="10" xfId="0" applyNumberFormat="1" applyFont="1" applyFill="1" applyBorder="1" applyAlignment="1">
      <alignment vertical="top" wrapText="1"/>
    </xf>
    <xf numFmtId="0" fontId="5" fillId="26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/>
    </xf>
    <xf numFmtId="0" fontId="0" fillId="0" borderId="13" xfId="0" applyNumberFormat="1" applyFont="1" applyBorder="1" applyAlignment="1">
      <alignment vertical="top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vertical="top" wrapText="1"/>
    </xf>
    <xf numFmtId="0" fontId="5" fillId="11" borderId="10" xfId="0" applyFont="1" applyFill="1" applyBorder="1" applyAlignment="1">
      <alignment horizontal="center" vertical="top" wrapText="1"/>
    </xf>
    <xf numFmtId="21" fontId="5" fillId="11" borderId="10" xfId="0" applyNumberFormat="1" applyFont="1" applyFill="1" applyBorder="1" applyAlignment="1">
      <alignment vertical="top" wrapText="1"/>
    </xf>
    <xf numFmtId="0" fontId="5" fillId="11" borderId="10" xfId="0" applyNumberFormat="1" applyFont="1" applyFill="1" applyBorder="1" applyAlignment="1">
      <alignment vertical="top" wrapText="1"/>
    </xf>
    <xf numFmtId="0" fontId="5" fillId="11" borderId="0" xfId="0" applyFont="1" applyFill="1" applyAlignment="1">
      <alignment/>
    </xf>
    <xf numFmtId="0" fontId="5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25" borderId="10" xfId="0" applyFont="1" applyFill="1" applyBorder="1" applyAlignment="1">
      <alignment vertical="top"/>
    </xf>
    <xf numFmtId="0" fontId="5" fillId="25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15" xfId="0" applyFont="1" applyBorder="1" applyAlignment="1">
      <alignment/>
    </xf>
    <xf numFmtId="0" fontId="0" fillId="26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21" fontId="5" fillId="10" borderId="1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5"/>
  <sheetViews>
    <sheetView tabSelected="1" zoomScalePageLayoutView="0" workbookViewId="0" topLeftCell="A1">
      <selection activeCell="F97" sqref="F97"/>
    </sheetView>
  </sheetViews>
  <sheetFormatPr defaultColWidth="9.00390625" defaultRowHeight="12.75"/>
  <cols>
    <col min="1" max="1" width="5.125" style="1" customWidth="1"/>
    <col min="2" max="2" width="5.25390625" style="16" customWidth="1"/>
    <col min="3" max="3" width="7.25390625" style="17" hidden="1" customWidth="1"/>
    <col min="4" max="4" width="27.25390625" style="8" customWidth="1"/>
    <col min="5" max="5" width="7.00390625" style="8" customWidth="1"/>
    <col min="6" max="6" width="20.625" style="17" customWidth="1"/>
    <col min="7" max="7" width="8.125" style="17" customWidth="1"/>
    <col min="8" max="8" width="9.25390625" style="17" customWidth="1"/>
    <col min="9" max="9" width="9.125" style="17" customWidth="1"/>
    <col min="10" max="10" width="9.125" style="77" hidden="1" customWidth="1"/>
    <col min="11" max="11" width="8.125" style="17" customWidth="1"/>
    <col min="12" max="12" width="9.25390625" style="17" customWidth="1"/>
    <col min="13" max="13" width="9.125" style="17" customWidth="1"/>
    <col min="14" max="14" width="9.25390625" style="17" customWidth="1"/>
    <col min="15" max="16384" width="9.125" style="1" customWidth="1"/>
  </cols>
  <sheetData>
    <row r="1" spans="2:12" ht="15.75">
      <c r="B1" s="22"/>
      <c r="C1" s="8"/>
      <c r="E1" s="8" t="s">
        <v>247</v>
      </c>
      <c r="F1" s="33"/>
      <c r="G1" s="33"/>
      <c r="H1" s="34">
        <v>42637</v>
      </c>
      <c r="K1" s="33"/>
      <c r="L1" s="34">
        <v>42638</v>
      </c>
    </row>
    <row r="2" spans="2:5" ht="15.75">
      <c r="B2" s="22"/>
      <c r="C2" s="8" t="s">
        <v>248</v>
      </c>
      <c r="D2" s="8" t="s">
        <v>248</v>
      </c>
      <c r="E2" s="17"/>
    </row>
    <row r="3" spans="1:12" ht="15.75">
      <c r="A3"/>
      <c r="B3" s="21" t="s">
        <v>21</v>
      </c>
      <c r="C3" s="8"/>
      <c r="E3" s="17"/>
      <c r="H3" s="8" t="s">
        <v>249</v>
      </c>
      <c r="L3" s="8" t="s">
        <v>249</v>
      </c>
    </row>
    <row r="4" spans="1:14" s="2" customFormat="1" ht="17.25" customHeight="1">
      <c r="A4" s="2" t="s">
        <v>263</v>
      </c>
      <c r="B4" s="21"/>
      <c r="C4" s="4" t="s">
        <v>0</v>
      </c>
      <c r="D4" s="37" t="s">
        <v>1</v>
      </c>
      <c r="E4" s="37" t="s">
        <v>2</v>
      </c>
      <c r="F4" s="37" t="s">
        <v>3</v>
      </c>
      <c r="G4" s="37" t="s">
        <v>206</v>
      </c>
      <c r="H4" s="37" t="s">
        <v>207</v>
      </c>
      <c r="I4" s="4" t="s">
        <v>208</v>
      </c>
      <c r="J4" s="78" t="s">
        <v>264</v>
      </c>
      <c r="K4" s="37" t="s">
        <v>206</v>
      </c>
      <c r="L4" s="37" t="s">
        <v>207</v>
      </c>
      <c r="M4" s="4" t="s">
        <v>208</v>
      </c>
      <c r="N4" s="37" t="s">
        <v>266</v>
      </c>
    </row>
    <row r="5" spans="1:44" s="2" customFormat="1" ht="16.5" customHeight="1" hidden="1" thickBot="1">
      <c r="A5" s="93"/>
      <c r="B5" s="16" t="s">
        <v>16</v>
      </c>
      <c r="C5" s="18"/>
      <c r="D5" s="10" t="s">
        <v>255</v>
      </c>
      <c r="E5" s="10">
        <v>2003</v>
      </c>
      <c r="F5" s="18" t="s">
        <v>159</v>
      </c>
      <c r="G5" s="47">
        <v>0.12152777777777778</v>
      </c>
      <c r="H5" s="47">
        <v>0.16510416666666666</v>
      </c>
      <c r="I5" s="28" t="s">
        <v>261</v>
      </c>
      <c r="J5" s="48">
        <v>124</v>
      </c>
      <c r="K5" s="28">
        <v>0.0861111111111111</v>
      </c>
      <c r="L5" s="28">
        <v>0</v>
      </c>
      <c r="M5" s="28">
        <f>L5-K5</f>
        <v>-0.0861111111111111</v>
      </c>
      <c r="N5" s="18"/>
      <c r="O5" s="106"/>
      <c r="P5" s="52" t="s">
        <v>12</v>
      </c>
      <c r="Q5" s="52">
        <v>13</v>
      </c>
      <c r="R5" s="8" t="s">
        <v>163</v>
      </c>
      <c r="S5" s="17">
        <f>Q1+Q2+Q7+Q8</f>
        <v>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15" s="2" customFormat="1" ht="16.5" customHeight="1" hidden="1" thickBot="1">
      <c r="A6" s="3">
        <v>99</v>
      </c>
      <c r="B6" s="4" t="s">
        <v>16</v>
      </c>
      <c r="C6" s="4"/>
      <c r="D6" s="4" t="s">
        <v>68</v>
      </c>
      <c r="E6" s="24">
        <v>2002</v>
      </c>
      <c r="F6" s="12" t="s">
        <v>192</v>
      </c>
      <c r="G6" s="28">
        <v>0.10416666666666667</v>
      </c>
      <c r="H6" s="28">
        <v>0.14</v>
      </c>
      <c r="I6" s="28" t="s">
        <v>260</v>
      </c>
      <c r="J6" s="48">
        <v>120</v>
      </c>
      <c r="K6" s="28">
        <v>0.0833333333333333</v>
      </c>
      <c r="L6" s="28">
        <v>0</v>
      </c>
      <c r="M6" s="28">
        <f>L6-K6</f>
        <v>-0.0833333333333333</v>
      </c>
      <c r="N6" s="10"/>
      <c r="O6" s="55"/>
    </row>
    <row r="7" spans="1:14" s="2" customFormat="1" ht="16.5" customHeight="1" hidden="1">
      <c r="A7" s="3">
        <v>6</v>
      </c>
      <c r="B7" s="4" t="s">
        <v>10</v>
      </c>
      <c r="C7" s="4"/>
      <c r="D7" s="4" t="s">
        <v>47</v>
      </c>
      <c r="E7" s="25">
        <v>2003</v>
      </c>
      <c r="F7" s="4" t="s">
        <v>48</v>
      </c>
      <c r="G7" s="28">
        <v>0.0020833333333333333</v>
      </c>
      <c r="H7" s="28">
        <v>0.0256712962962963</v>
      </c>
      <c r="I7" s="28" t="s">
        <v>261</v>
      </c>
      <c r="J7" s="48">
        <v>111</v>
      </c>
      <c r="K7" s="28">
        <v>0.0770833333333333</v>
      </c>
      <c r="L7" s="28">
        <v>0</v>
      </c>
      <c r="M7" s="28">
        <f>L7-K7</f>
        <v>-0.0770833333333333</v>
      </c>
      <c r="N7" s="4"/>
    </row>
    <row r="8" spans="1:15" s="2" customFormat="1" ht="16.5" customHeight="1" hidden="1">
      <c r="A8" s="3">
        <v>5</v>
      </c>
      <c r="B8" s="4" t="s">
        <v>10</v>
      </c>
      <c r="C8" s="4"/>
      <c r="D8" s="4" t="s">
        <v>46</v>
      </c>
      <c r="E8" s="25">
        <v>2003</v>
      </c>
      <c r="F8" s="4" t="s">
        <v>48</v>
      </c>
      <c r="G8" s="28">
        <v>0</v>
      </c>
      <c r="H8" s="28">
        <v>0.04299768518518519</v>
      </c>
      <c r="I8" s="28" t="s">
        <v>261</v>
      </c>
      <c r="J8" s="48">
        <v>110</v>
      </c>
      <c r="K8" s="28">
        <v>0.0763888888888889</v>
      </c>
      <c r="L8" s="28">
        <v>0</v>
      </c>
      <c r="M8" s="28">
        <f>L8-K8</f>
        <v>-0.0763888888888889</v>
      </c>
      <c r="N8" s="4"/>
      <c r="O8" s="51"/>
    </row>
    <row r="9" spans="1:44" s="2" customFormat="1" ht="16.5" customHeight="1" hidden="1">
      <c r="A9" s="93"/>
      <c r="B9" s="16" t="s">
        <v>11</v>
      </c>
      <c r="C9" s="18"/>
      <c r="D9" s="10" t="s">
        <v>251</v>
      </c>
      <c r="E9" s="10">
        <v>2001</v>
      </c>
      <c r="F9" s="18" t="s">
        <v>252</v>
      </c>
      <c r="G9" s="47">
        <v>0.12013888888888889</v>
      </c>
      <c r="H9" s="47">
        <v>0.1634837962962963</v>
      </c>
      <c r="I9" s="28">
        <f>H9-G9</f>
        <v>0.043344907407407415</v>
      </c>
      <c r="J9" s="48">
        <v>109</v>
      </c>
      <c r="K9" s="28">
        <v>0.0756944444444445</v>
      </c>
      <c r="L9" s="28">
        <v>0</v>
      </c>
      <c r="M9" s="28">
        <f>L9-K9</f>
        <v>-0.0756944444444445</v>
      </c>
      <c r="N9" s="18"/>
      <c r="O9" s="1"/>
      <c r="P9" s="52" t="s">
        <v>6</v>
      </c>
      <c r="Q9" s="52">
        <v>12</v>
      </c>
      <c r="R9" s="8"/>
      <c r="S9" s="1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4" s="2" customFormat="1" ht="16.5" customHeight="1" hidden="1">
      <c r="A10" s="3">
        <v>291</v>
      </c>
      <c r="B10" s="4" t="s">
        <v>16</v>
      </c>
      <c r="C10" s="10"/>
      <c r="D10" s="10" t="s">
        <v>168</v>
      </c>
      <c r="E10" s="24">
        <v>2003</v>
      </c>
      <c r="F10" s="11" t="s">
        <v>134</v>
      </c>
      <c r="G10" s="28">
        <v>0.08055555555555556</v>
      </c>
      <c r="H10" s="28">
        <v>0.11922453703703705</v>
      </c>
      <c r="I10" s="28">
        <f>H10-G10</f>
        <v>0.038668981481481485</v>
      </c>
      <c r="J10" s="48">
        <v>108</v>
      </c>
      <c r="K10" s="28">
        <v>0.075</v>
      </c>
      <c r="L10" s="28">
        <v>0</v>
      </c>
      <c r="M10" s="28">
        <f>L10-K10</f>
        <v>-0.075</v>
      </c>
      <c r="N10" s="10"/>
    </row>
    <row r="11" spans="1:44" s="74" customFormat="1" ht="16.5" customHeight="1" hidden="1">
      <c r="A11" s="3">
        <v>290</v>
      </c>
      <c r="B11" s="4" t="s">
        <v>16</v>
      </c>
      <c r="C11" s="10"/>
      <c r="D11" s="10" t="s">
        <v>167</v>
      </c>
      <c r="E11" s="24">
        <v>2003</v>
      </c>
      <c r="F11" s="11" t="s">
        <v>134</v>
      </c>
      <c r="G11" s="28">
        <v>0.07847222222222222</v>
      </c>
      <c r="H11" s="28">
        <v>0.11864583333333334</v>
      </c>
      <c r="I11" s="28">
        <f>H11-G11</f>
        <v>0.04017361111111112</v>
      </c>
      <c r="J11" s="48">
        <v>106</v>
      </c>
      <c r="K11" s="28">
        <v>0.0736111111111111</v>
      </c>
      <c r="L11" s="28">
        <v>0</v>
      </c>
      <c r="M11" s="28">
        <f>L11-K11</f>
        <v>-0.0736111111111111</v>
      </c>
      <c r="N11" s="1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4" s="2" customFormat="1" ht="16.5" customHeight="1" hidden="1">
      <c r="A12" s="3">
        <v>112</v>
      </c>
      <c r="B12" s="4" t="s">
        <v>11</v>
      </c>
      <c r="C12" s="4"/>
      <c r="D12" s="4" t="s">
        <v>71</v>
      </c>
      <c r="E12" s="25">
        <v>2001</v>
      </c>
      <c r="F12" s="4" t="s">
        <v>70</v>
      </c>
      <c r="G12" s="28">
        <v>0.052083333333333336</v>
      </c>
      <c r="H12" s="28">
        <v>0.08905092592592594</v>
      </c>
      <c r="I12" s="28">
        <f>H12-G12</f>
        <v>0.0369675925925926</v>
      </c>
      <c r="J12" s="48">
        <v>103</v>
      </c>
      <c r="K12" s="28">
        <v>0.0715277777777778</v>
      </c>
      <c r="L12" s="28">
        <v>0</v>
      </c>
      <c r="M12" s="28">
        <f>L12-K12</f>
        <v>-0.0715277777777778</v>
      </c>
      <c r="N12" s="4"/>
    </row>
    <row r="13" spans="1:44" s="62" customFormat="1" ht="16.5" customHeight="1" hidden="1">
      <c r="A13" s="3">
        <v>116</v>
      </c>
      <c r="B13" s="4" t="s">
        <v>10</v>
      </c>
      <c r="C13" s="4"/>
      <c r="D13" s="4" t="s">
        <v>73</v>
      </c>
      <c r="E13" s="25">
        <v>2003</v>
      </c>
      <c r="F13" s="4" t="s">
        <v>70</v>
      </c>
      <c r="G13" s="28">
        <v>0.0375</v>
      </c>
      <c r="H13" s="28">
        <v>0.07813657407407408</v>
      </c>
      <c r="I13" s="28">
        <f>H13-G13</f>
        <v>0.04063657407407408</v>
      </c>
      <c r="J13" s="48">
        <v>98</v>
      </c>
      <c r="K13" s="28">
        <v>0.0680555555555556</v>
      </c>
      <c r="L13" s="28">
        <v>0</v>
      </c>
      <c r="M13" s="28">
        <f>L13-K13</f>
        <v>-0.0680555555555556</v>
      </c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2" customFormat="1" ht="16.5" customHeight="1" hidden="1">
      <c r="A14" s="3">
        <v>182</v>
      </c>
      <c r="B14" s="4" t="s">
        <v>10</v>
      </c>
      <c r="C14" s="4"/>
      <c r="D14" s="4" t="s">
        <v>228</v>
      </c>
      <c r="E14" s="25">
        <v>2003</v>
      </c>
      <c r="F14" s="4" t="s">
        <v>89</v>
      </c>
      <c r="G14" s="28">
        <v>0.015277777777777777</v>
      </c>
      <c r="H14" s="28">
        <v>0.05302083333333333</v>
      </c>
      <c r="I14" s="28">
        <f>H14-G14</f>
        <v>0.03774305555555555</v>
      </c>
      <c r="J14" s="48">
        <v>94</v>
      </c>
      <c r="K14" s="28">
        <v>0.0652777777777778</v>
      </c>
      <c r="L14" s="28">
        <v>0</v>
      </c>
      <c r="M14" s="28">
        <f>L14-K14</f>
        <v>-0.0652777777777778</v>
      </c>
      <c r="N14" s="1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62" customFormat="1" ht="16.5" customHeight="1" hidden="1">
      <c r="A15" s="3">
        <v>283</v>
      </c>
      <c r="B15" s="4" t="s">
        <v>10</v>
      </c>
      <c r="C15" s="10"/>
      <c r="D15" s="10" t="s">
        <v>169</v>
      </c>
      <c r="E15" s="24">
        <v>2003</v>
      </c>
      <c r="F15" s="11" t="s">
        <v>134</v>
      </c>
      <c r="G15" s="28">
        <v>0.007638888888888889</v>
      </c>
      <c r="H15" s="28">
        <v>0.044097222222222225</v>
      </c>
      <c r="I15" s="28">
        <f>H15-G15</f>
        <v>0.036458333333333336</v>
      </c>
      <c r="J15" s="48">
        <v>89</v>
      </c>
      <c r="K15" s="28">
        <v>0.0618055555555556</v>
      </c>
      <c r="L15" s="28">
        <v>0</v>
      </c>
      <c r="M15" s="28">
        <f>L15-K15</f>
        <v>-0.0618055555555556</v>
      </c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14" s="2" customFormat="1" ht="16.5" customHeight="1" hidden="1">
      <c r="A16" s="3">
        <v>7</v>
      </c>
      <c r="B16" s="4" t="s">
        <v>10</v>
      </c>
      <c r="C16" s="4"/>
      <c r="D16" s="4" t="s">
        <v>246</v>
      </c>
      <c r="E16" s="25">
        <v>2003</v>
      </c>
      <c r="F16" s="4" t="s">
        <v>48</v>
      </c>
      <c r="G16" s="28">
        <v>0.004166666666666667</v>
      </c>
      <c r="H16" s="28">
        <v>0.03697916666666667</v>
      </c>
      <c r="I16" s="28">
        <f>H16-G16</f>
        <v>0.0328125</v>
      </c>
      <c r="J16" s="48">
        <v>88</v>
      </c>
      <c r="K16" s="28">
        <v>0.0611111111111111</v>
      </c>
      <c r="L16" s="28">
        <v>0</v>
      </c>
      <c r="M16" s="28">
        <f>L16-K16</f>
        <v>-0.0611111111111111</v>
      </c>
      <c r="N16" s="4"/>
    </row>
    <row r="17" spans="1:14" s="2" customFormat="1" ht="16.5" customHeight="1" hidden="1">
      <c r="A17" s="3">
        <v>252</v>
      </c>
      <c r="B17" s="4" t="s">
        <v>16</v>
      </c>
      <c r="C17" s="10"/>
      <c r="D17" s="4" t="s">
        <v>119</v>
      </c>
      <c r="E17" s="24">
        <v>2002</v>
      </c>
      <c r="F17" s="4" t="s">
        <v>121</v>
      </c>
      <c r="G17" s="28">
        <v>0.1111111111111111</v>
      </c>
      <c r="H17" s="28">
        <v>0.12567129629629628</v>
      </c>
      <c r="I17" s="28">
        <f>H17-G17</f>
        <v>0.014560185185185176</v>
      </c>
      <c r="J17" s="48">
        <v>82</v>
      </c>
      <c r="K17" s="28">
        <v>0.0569444444444444</v>
      </c>
      <c r="L17" s="28">
        <v>0</v>
      </c>
      <c r="M17" s="28">
        <f>L17-K17</f>
        <v>-0.0569444444444444</v>
      </c>
      <c r="N17" s="10"/>
    </row>
    <row r="18" spans="1:44" s="2" customFormat="1" ht="16.5" customHeight="1" hidden="1">
      <c r="A18" s="3">
        <v>355</v>
      </c>
      <c r="B18" s="7" t="s">
        <v>16</v>
      </c>
      <c r="C18" s="9"/>
      <c r="D18" s="7" t="s">
        <v>194</v>
      </c>
      <c r="E18" s="25">
        <v>2003</v>
      </c>
      <c r="F18" s="7" t="s">
        <v>195</v>
      </c>
      <c r="G18" s="28">
        <v>0.1076388888888889</v>
      </c>
      <c r="H18" s="28">
        <v>0.12309027777777777</v>
      </c>
      <c r="I18" s="28">
        <f>H18-G18</f>
        <v>0.015451388888888876</v>
      </c>
      <c r="J18" s="48">
        <v>79</v>
      </c>
      <c r="K18" s="28">
        <v>0.0548611111111111</v>
      </c>
      <c r="L18" s="28">
        <v>0</v>
      </c>
      <c r="M18" s="28">
        <f>L18-K18</f>
        <v>-0.0548611111111111</v>
      </c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62" customFormat="1" ht="16.5" customHeight="1" hidden="1">
      <c r="A19" s="3">
        <v>236</v>
      </c>
      <c r="B19" s="11" t="s">
        <v>16</v>
      </c>
      <c r="C19" s="11"/>
      <c r="D19" s="11" t="s">
        <v>41</v>
      </c>
      <c r="E19" s="25">
        <v>2003</v>
      </c>
      <c r="F19" s="12" t="s">
        <v>204</v>
      </c>
      <c r="G19" s="28">
        <v>0.10486111111111111</v>
      </c>
      <c r="H19" s="28">
        <v>0.12454861111111111</v>
      </c>
      <c r="I19" s="28">
        <f>H19-G19</f>
        <v>0.019687499999999997</v>
      </c>
      <c r="J19" s="48">
        <v>78</v>
      </c>
      <c r="K19" s="28">
        <v>0.0541666666666667</v>
      </c>
      <c r="L19" s="28">
        <v>0</v>
      </c>
      <c r="M19" s="28">
        <f>L19-K19</f>
        <v>-0.0541666666666667</v>
      </c>
      <c r="N19" s="1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14" s="2" customFormat="1" ht="16.5" customHeight="1" hidden="1">
      <c r="A20" s="3">
        <v>98</v>
      </c>
      <c r="B20" s="4" t="s">
        <v>16</v>
      </c>
      <c r="C20" s="4"/>
      <c r="D20" s="4" t="s">
        <v>67</v>
      </c>
      <c r="E20" s="24">
        <v>2002</v>
      </c>
      <c r="F20" s="12" t="s">
        <v>192</v>
      </c>
      <c r="G20" s="28">
        <v>0.10208333333333335</v>
      </c>
      <c r="H20" s="28">
        <v>0.12313657407407408</v>
      </c>
      <c r="I20" s="28">
        <f>H20-G20</f>
        <v>0.021053240740740733</v>
      </c>
      <c r="J20" s="48">
        <v>77</v>
      </c>
      <c r="K20" s="28">
        <v>0.0534722222222222</v>
      </c>
      <c r="L20" s="28">
        <v>0</v>
      </c>
      <c r="M20" s="28">
        <f>L20-K20</f>
        <v>-0.0534722222222222</v>
      </c>
      <c r="N20" s="10"/>
    </row>
    <row r="21" spans="1:14" s="2" customFormat="1" ht="16.5" customHeight="1" hidden="1">
      <c r="A21" s="3">
        <v>86</v>
      </c>
      <c r="B21" s="4" t="s">
        <v>16</v>
      </c>
      <c r="C21" s="4"/>
      <c r="D21" s="4" t="s">
        <v>62</v>
      </c>
      <c r="E21" s="24">
        <v>2002</v>
      </c>
      <c r="F21" s="10" t="s">
        <v>190</v>
      </c>
      <c r="G21" s="28">
        <v>0.09791666666666667</v>
      </c>
      <c r="H21" s="28">
        <v>0.1118287037037037</v>
      </c>
      <c r="I21" s="28">
        <f>H21-G21</f>
        <v>0.013912037037037028</v>
      </c>
      <c r="J21" s="48">
        <v>74</v>
      </c>
      <c r="K21" s="28">
        <v>0.0513888888888889</v>
      </c>
      <c r="L21" s="28">
        <v>0</v>
      </c>
      <c r="M21" s="28">
        <f>L21-K21</f>
        <v>-0.0513888888888889</v>
      </c>
      <c r="N21" s="10"/>
    </row>
    <row r="22" spans="1:14" s="2" customFormat="1" ht="16.5" customHeight="1" hidden="1">
      <c r="A22" s="3">
        <v>69</v>
      </c>
      <c r="B22" s="4" t="s">
        <v>10</v>
      </c>
      <c r="C22" s="4"/>
      <c r="D22" s="4" t="s">
        <v>238</v>
      </c>
      <c r="E22" s="25">
        <v>2003</v>
      </c>
      <c r="F22" s="10" t="s">
        <v>189</v>
      </c>
      <c r="G22" s="28">
        <v>0.025</v>
      </c>
      <c r="H22" s="28">
        <v>0.056053240740740744</v>
      </c>
      <c r="I22" s="28">
        <f>H22-G22</f>
        <v>0.031053240740740742</v>
      </c>
      <c r="J22" s="48">
        <v>65</v>
      </c>
      <c r="K22" s="28">
        <v>0.0451388888888889</v>
      </c>
      <c r="L22" s="28">
        <v>0</v>
      </c>
      <c r="M22" s="28">
        <f>L22-K22</f>
        <v>-0.0451388888888889</v>
      </c>
      <c r="N22" s="4"/>
    </row>
    <row r="23" spans="1:14" s="2" customFormat="1" ht="16.5" customHeight="1" hidden="1">
      <c r="A23" s="3">
        <v>286</v>
      </c>
      <c r="B23" s="4" t="s">
        <v>16</v>
      </c>
      <c r="C23" s="10"/>
      <c r="D23" s="10" t="s">
        <v>165</v>
      </c>
      <c r="E23" s="24">
        <v>2002</v>
      </c>
      <c r="F23" s="11" t="s">
        <v>134</v>
      </c>
      <c r="G23" s="28">
        <v>0.07430555555555556</v>
      </c>
      <c r="H23" s="28">
        <v>0.09563657407407407</v>
      </c>
      <c r="I23" s="28">
        <f>H23-G23</f>
        <v>0.021331018518518513</v>
      </c>
      <c r="J23" s="48">
        <v>54</v>
      </c>
      <c r="K23" s="28">
        <v>0.0375</v>
      </c>
      <c r="L23" s="28">
        <v>0</v>
      </c>
      <c r="M23" s="28">
        <f>L23-K23</f>
        <v>-0.0375</v>
      </c>
      <c r="N23" s="4"/>
    </row>
    <row r="24" spans="1:44" s="2" customFormat="1" ht="16.5" customHeight="1" hidden="1">
      <c r="A24" s="3">
        <v>21</v>
      </c>
      <c r="B24" s="4" t="s">
        <v>16</v>
      </c>
      <c r="C24" s="4"/>
      <c r="D24" s="11" t="s">
        <v>244</v>
      </c>
      <c r="E24" s="25">
        <v>2003</v>
      </c>
      <c r="F24" s="4" t="s">
        <v>50</v>
      </c>
      <c r="G24" s="28">
        <v>0.07083333333333333</v>
      </c>
      <c r="H24" s="28">
        <v>0.09572916666666666</v>
      </c>
      <c r="I24" s="28">
        <f>H24-G24</f>
        <v>0.024895833333333325</v>
      </c>
      <c r="J24" s="48">
        <v>50</v>
      </c>
      <c r="K24" s="28">
        <v>0.0347222222222222</v>
      </c>
      <c r="L24" s="28">
        <v>0</v>
      </c>
      <c r="M24" s="28">
        <f>L24-K24</f>
        <v>-0.0347222222222222</v>
      </c>
      <c r="N24" s="1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14" s="2" customFormat="1" ht="16.5" customHeight="1" hidden="1">
      <c r="A25" s="3">
        <v>138</v>
      </c>
      <c r="B25" s="4" t="s">
        <v>16</v>
      </c>
      <c r="C25" s="4"/>
      <c r="D25" s="4" t="s">
        <v>234</v>
      </c>
      <c r="E25" s="25">
        <v>2003</v>
      </c>
      <c r="F25" s="4" t="s">
        <v>86</v>
      </c>
      <c r="G25" s="28">
        <v>0.06944444444444443</v>
      </c>
      <c r="H25" s="28">
        <v>0.09407407407407407</v>
      </c>
      <c r="I25" s="28" t="s">
        <v>261</v>
      </c>
      <c r="J25" s="48">
        <v>48</v>
      </c>
      <c r="K25" s="28">
        <v>0.0333333333333333</v>
      </c>
      <c r="L25" s="28">
        <v>0</v>
      </c>
      <c r="M25" s="28">
        <f>L25-K25</f>
        <v>-0.0333333333333333</v>
      </c>
      <c r="N25" s="4"/>
    </row>
    <row r="26" spans="1:44" s="5" customFormat="1" ht="16.5" customHeight="1" hidden="1">
      <c r="A26" s="3">
        <v>8</v>
      </c>
      <c r="B26" s="4" t="s">
        <v>16</v>
      </c>
      <c r="C26" s="4"/>
      <c r="D26" s="4" t="s">
        <v>45</v>
      </c>
      <c r="E26" s="25">
        <v>2003</v>
      </c>
      <c r="F26" s="4" t="s">
        <v>48</v>
      </c>
      <c r="G26" s="28">
        <v>0.06666666666666667</v>
      </c>
      <c r="H26" s="28">
        <v>0.09571759259259259</v>
      </c>
      <c r="I26" s="28">
        <f>H26-G26</f>
        <v>0.029050925925925924</v>
      </c>
      <c r="J26" s="48">
        <v>45</v>
      </c>
      <c r="K26" s="28">
        <v>0.03125</v>
      </c>
      <c r="L26" s="28">
        <v>0</v>
      </c>
      <c r="M26" s="28">
        <f>L26-K26</f>
        <v>-0.03125</v>
      </c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14" s="2" customFormat="1" ht="16.5" customHeight="1" hidden="1">
      <c r="A27" s="3">
        <v>113</v>
      </c>
      <c r="B27" s="4" t="s">
        <v>11</v>
      </c>
      <c r="C27" s="4"/>
      <c r="D27" s="4" t="s">
        <v>72</v>
      </c>
      <c r="E27" s="25">
        <v>2001</v>
      </c>
      <c r="F27" s="4" t="s">
        <v>70</v>
      </c>
      <c r="G27" s="28">
        <v>0.05416666666666667</v>
      </c>
      <c r="H27" s="28">
        <v>0.07751157407407407</v>
      </c>
      <c r="I27" s="28">
        <f>H27-G27</f>
        <v>0.023344907407407398</v>
      </c>
      <c r="J27" s="48">
        <v>39</v>
      </c>
      <c r="K27" s="28">
        <v>0.0270833333333333</v>
      </c>
      <c r="L27" s="28">
        <v>0</v>
      </c>
      <c r="M27" s="28">
        <f>L27-K27</f>
        <v>-0.0270833333333333</v>
      </c>
      <c r="N27" s="4"/>
    </row>
    <row r="28" spans="1:14" s="2" customFormat="1" ht="16.5" customHeight="1" hidden="1">
      <c r="A28" s="3">
        <v>226</v>
      </c>
      <c r="B28" s="4" t="s">
        <v>11</v>
      </c>
      <c r="C28" s="4"/>
      <c r="D28" s="4" t="s">
        <v>37</v>
      </c>
      <c r="E28" s="25">
        <v>2001</v>
      </c>
      <c r="F28" s="10" t="s">
        <v>185</v>
      </c>
      <c r="G28" s="28">
        <v>0.05277777777777778</v>
      </c>
      <c r="H28" s="28">
        <v>0.07751157407407407</v>
      </c>
      <c r="I28" s="28">
        <f>H28-G28</f>
        <v>0.02473379629629629</v>
      </c>
      <c r="J28" s="48">
        <v>38</v>
      </c>
      <c r="K28" s="28">
        <v>0.0263888888888889</v>
      </c>
      <c r="L28" s="28">
        <v>0</v>
      </c>
      <c r="M28" s="28">
        <f>L28-K28</f>
        <v>-0.0263888888888889</v>
      </c>
      <c r="N28" s="4"/>
    </row>
    <row r="29" spans="1:14" s="2" customFormat="1" ht="16.5" customHeight="1" hidden="1">
      <c r="A29" s="3">
        <v>285</v>
      </c>
      <c r="B29" s="4" t="s">
        <v>11</v>
      </c>
      <c r="C29" s="10"/>
      <c r="D29" s="10" t="s">
        <v>164</v>
      </c>
      <c r="E29" s="24">
        <v>2001</v>
      </c>
      <c r="F29" s="11" t="s">
        <v>134</v>
      </c>
      <c r="G29" s="28">
        <v>0.049305555555555554</v>
      </c>
      <c r="H29" s="28">
        <v>0.07239583333333334</v>
      </c>
      <c r="I29" s="28">
        <f>H29-G29</f>
        <v>0.023090277777777786</v>
      </c>
      <c r="J29" s="48">
        <v>34</v>
      </c>
      <c r="K29" s="28">
        <v>0.0236111111111111</v>
      </c>
      <c r="L29" s="28">
        <v>0</v>
      </c>
      <c r="M29" s="28">
        <f>L29-K29</f>
        <v>-0.0236111111111111</v>
      </c>
      <c r="N29" s="4"/>
    </row>
    <row r="30" spans="1:14" s="2" customFormat="1" ht="16.5" customHeight="1" hidden="1">
      <c r="A30" s="3">
        <v>74</v>
      </c>
      <c r="B30" s="4" t="s">
        <v>11</v>
      </c>
      <c r="C30" s="4"/>
      <c r="D30" s="4" t="s">
        <v>60</v>
      </c>
      <c r="E30" s="25">
        <v>2001</v>
      </c>
      <c r="F30" s="10" t="s">
        <v>189</v>
      </c>
      <c r="G30" s="28">
        <v>0.04583333333333334</v>
      </c>
      <c r="H30" s="28">
        <v>0.06469907407407406</v>
      </c>
      <c r="I30" s="28">
        <f>H30-G30</f>
        <v>0.018865740740740725</v>
      </c>
      <c r="J30" s="48">
        <v>30</v>
      </c>
      <c r="K30" s="28">
        <v>0.0208333333333333</v>
      </c>
      <c r="L30" s="28">
        <v>0</v>
      </c>
      <c r="M30" s="28">
        <f>L30-K30</f>
        <v>-0.0208333333333333</v>
      </c>
      <c r="N30" s="4"/>
    </row>
    <row r="31" spans="1:14" s="2" customFormat="1" ht="16.5" customHeight="1" hidden="1">
      <c r="A31" s="3">
        <v>103</v>
      </c>
      <c r="B31" s="4" t="s">
        <v>10</v>
      </c>
      <c r="C31" s="4"/>
      <c r="D31" s="4" t="s">
        <v>69</v>
      </c>
      <c r="E31" s="25">
        <v>2003</v>
      </c>
      <c r="F31" s="10" t="s">
        <v>193</v>
      </c>
      <c r="G31" s="28">
        <v>0.03333333333333333</v>
      </c>
      <c r="H31" s="28">
        <v>0.060300925925925924</v>
      </c>
      <c r="I31" s="28">
        <f>H31-G31</f>
        <v>0.02696759259259259</v>
      </c>
      <c r="J31" s="48">
        <v>24</v>
      </c>
      <c r="K31" s="28">
        <v>0.0166666666666667</v>
      </c>
      <c r="L31" s="28">
        <v>0</v>
      </c>
      <c r="M31" s="28">
        <f>L31-K31</f>
        <v>-0.0166666666666667</v>
      </c>
      <c r="N31" s="4"/>
    </row>
    <row r="32" spans="1:44" s="62" customFormat="1" ht="16.5" customHeight="1" hidden="1">
      <c r="A32" s="3">
        <v>95</v>
      </c>
      <c r="B32" s="4" t="s">
        <v>10</v>
      </c>
      <c r="C32" s="4"/>
      <c r="D32" s="4" t="s">
        <v>66</v>
      </c>
      <c r="E32" s="26">
        <v>2002</v>
      </c>
      <c r="F32" s="12" t="s">
        <v>192</v>
      </c>
      <c r="G32" s="28">
        <v>0.03125</v>
      </c>
      <c r="H32" s="28">
        <v>0.05585648148148148</v>
      </c>
      <c r="I32" s="28">
        <f>H32-G32</f>
        <v>0.02460648148148148</v>
      </c>
      <c r="J32" s="48">
        <v>22</v>
      </c>
      <c r="K32" s="28">
        <v>0.0152777777777778</v>
      </c>
      <c r="L32" s="28">
        <v>0</v>
      </c>
      <c r="M32" s="28">
        <f>L32-K32</f>
        <v>-0.0152777777777778</v>
      </c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2" customFormat="1" ht="16.5" customHeight="1" hidden="1">
      <c r="A33" s="3">
        <v>94</v>
      </c>
      <c r="B33" s="4" t="s">
        <v>10</v>
      </c>
      <c r="C33" s="4"/>
      <c r="D33" s="4" t="s">
        <v>65</v>
      </c>
      <c r="E33" s="26">
        <v>2002</v>
      </c>
      <c r="F33" s="10" t="s">
        <v>192</v>
      </c>
      <c r="G33" s="28">
        <v>0.029166666666666664</v>
      </c>
      <c r="H33" s="28">
        <v>0.05547453703703704</v>
      </c>
      <c r="I33" s="28">
        <f>H33-G33</f>
        <v>0.026307870370370374</v>
      </c>
      <c r="J33" s="48">
        <v>20</v>
      </c>
      <c r="K33" s="28">
        <v>0.0138888888888889</v>
      </c>
      <c r="L33" s="28">
        <v>0</v>
      </c>
      <c r="M33" s="28">
        <f>L33-K33</f>
        <v>-0.0138888888888889</v>
      </c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2" customFormat="1" ht="16.5" customHeight="1" hidden="1">
      <c r="A34" s="3">
        <v>72</v>
      </c>
      <c r="B34" s="4" t="s">
        <v>10</v>
      </c>
      <c r="C34" s="4"/>
      <c r="D34" s="4" t="s">
        <v>240</v>
      </c>
      <c r="E34" s="26">
        <v>2002</v>
      </c>
      <c r="F34" s="10" t="s">
        <v>189</v>
      </c>
      <c r="G34" s="28">
        <v>0.027083333333333334</v>
      </c>
      <c r="H34" s="28">
        <v>0.04807870370370371</v>
      </c>
      <c r="I34" s="28">
        <f>H34-G34</f>
        <v>0.020995370370370373</v>
      </c>
      <c r="J34" s="48">
        <v>18</v>
      </c>
      <c r="K34" s="28">
        <v>0.0125</v>
      </c>
      <c r="L34" s="28">
        <v>0</v>
      </c>
      <c r="M34" s="28">
        <f>L34-K34</f>
        <v>-0.0125</v>
      </c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14" s="2" customFormat="1" ht="16.5" customHeight="1" hidden="1">
      <c r="A35" s="3">
        <v>320</v>
      </c>
      <c r="B35" s="4" t="s">
        <v>10</v>
      </c>
      <c r="C35" s="4"/>
      <c r="D35" s="4" t="s">
        <v>157</v>
      </c>
      <c r="E35" s="25">
        <v>2002</v>
      </c>
      <c r="F35" s="4" t="s">
        <v>159</v>
      </c>
      <c r="G35" s="28">
        <v>0.02638888888888889</v>
      </c>
      <c r="H35" s="28">
        <v>0.04809027777777778</v>
      </c>
      <c r="I35" s="28">
        <f>H35-G35</f>
        <v>0.02170138888888889</v>
      </c>
      <c r="J35" s="48">
        <v>17</v>
      </c>
      <c r="K35" s="28">
        <v>0.0118055555555556</v>
      </c>
      <c r="L35" s="28">
        <v>0</v>
      </c>
      <c r="M35" s="28">
        <f>L35-K35</f>
        <v>-0.0118055555555556</v>
      </c>
      <c r="N35" s="4"/>
    </row>
    <row r="36" spans="1:44" s="2" customFormat="1" ht="16.5" customHeight="1" hidden="1">
      <c r="A36" s="57">
        <v>28</v>
      </c>
      <c r="B36" s="58" t="s">
        <v>16</v>
      </c>
      <c r="C36" s="58"/>
      <c r="D36" s="58" t="s">
        <v>243</v>
      </c>
      <c r="E36" s="59">
        <v>2003</v>
      </c>
      <c r="F36" s="61" t="s">
        <v>7</v>
      </c>
      <c r="G36" s="60">
        <v>0.075</v>
      </c>
      <c r="H36" s="60">
        <v>0</v>
      </c>
      <c r="I36" s="60">
        <f>H36-G36</f>
        <v>-0.075</v>
      </c>
      <c r="J36" s="79"/>
      <c r="K36" s="28"/>
      <c r="L36" s="28"/>
      <c r="M36" s="60">
        <f>L36-K36</f>
        <v>0</v>
      </c>
      <c r="N36" s="61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</row>
    <row r="37" spans="1:44" s="2" customFormat="1" ht="16.5" customHeight="1" hidden="1">
      <c r="A37" s="57">
        <v>52</v>
      </c>
      <c r="B37" s="58" t="s">
        <v>16</v>
      </c>
      <c r="C37" s="58"/>
      <c r="D37" s="58" t="s">
        <v>22</v>
      </c>
      <c r="E37" s="59">
        <v>2002</v>
      </c>
      <c r="F37" s="58" t="s">
        <v>57</v>
      </c>
      <c r="G37" s="60">
        <v>0.08333333333333333</v>
      </c>
      <c r="H37" s="60">
        <v>0</v>
      </c>
      <c r="I37" s="60">
        <f>H37-G37</f>
        <v>-0.08333333333333333</v>
      </c>
      <c r="J37" s="79"/>
      <c r="K37" s="28"/>
      <c r="L37" s="28"/>
      <c r="M37" s="60">
        <f>L37-K37</f>
        <v>0</v>
      </c>
      <c r="N37" s="61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</row>
    <row r="38" spans="1:44" s="2" customFormat="1" ht="16.5" customHeight="1" hidden="1">
      <c r="A38" s="57">
        <v>55</v>
      </c>
      <c r="B38" s="58" t="s">
        <v>16</v>
      </c>
      <c r="C38" s="58"/>
      <c r="D38" s="58" t="s">
        <v>209</v>
      </c>
      <c r="E38" s="59">
        <v>2003</v>
      </c>
      <c r="F38" s="58" t="s">
        <v>57</v>
      </c>
      <c r="G38" s="60">
        <v>0.08541666666666665</v>
      </c>
      <c r="H38" s="60">
        <v>0</v>
      </c>
      <c r="I38" s="60">
        <f>H38-G38</f>
        <v>-0.08541666666666665</v>
      </c>
      <c r="J38" s="79"/>
      <c r="K38" s="28"/>
      <c r="L38" s="28"/>
      <c r="M38" s="60">
        <f>L38-K38</f>
        <v>0</v>
      </c>
      <c r="N38" s="61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</row>
    <row r="39" spans="1:44" s="2" customFormat="1" ht="16.5" customHeight="1" hidden="1">
      <c r="A39" s="57">
        <v>58</v>
      </c>
      <c r="B39" s="58" t="s">
        <v>16</v>
      </c>
      <c r="C39" s="58"/>
      <c r="D39" s="58" t="s">
        <v>241</v>
      </c>
      <c r="E39" s="59">
        <v>2002</v>
      </c>
      <c r="F39" s="58" t="s">
        <v>59</v>
      </c>
      <c r="G39" s="60">
        <v>0.08958333333333333</v>
      </c>
      <c r="H39" s="60">
        <v>0</v>
      </c>
      <c r="I39" s="60">
        <f>H39-G39</f>
        <v>-0.08958333333333333</v>
      </c>
      <c r="J39" s="79"/>
      <c r="K39" s="28"/>
      <c r="L39" s="28"/>
      <c r="M39" s="60">
        <f>L39-K39</f>
        <v>0</v>
      </c>
      <c r="N39" s="61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</row>
    <row r="40" spans="1:14" s="62" customFormat="1" ht="16.5" customHeight="1" hidden="1">
      <c r="A40" s="57">
        <v>60</v>
      </c>
      <c r="B40" s="58" t="s">
        <v>16</v>
      </c>
      <c r="C40" s="58"/>
      <c r="D40" s="58" t="s">
        <v>26</v>
      </c>
      <c r="E40" s="59">
        <v>2003</v>
      </c>
      <c r="F40" s="58" t="s">
        <v>59</v>
      </c>
      <c r="G40" s="60">
        <v>0.09166666666666667</v>
      </c>
      <c r="H40" s="60">
        <v>0</v>
      </c>
      <c r="I40" s="60">
        <f>H40-G40</f>
        <v>-0.09166666666666667</v>
      </c>
      <c r="J40" s="79"/>
      <c r="K40" s="28"/>
      <c r="L40" s="28"/>
      <c r="M40" s="60">
        <f>L40-K40</f>
        <v>0</v>
      </c>
      <c r="N40" s="61"/>
    </row>
    <row r="41" spans="1:14" s="62" customFormat="1" ht="16.5" customHeight="1" hidden="1">
      <c r="A41" s="57">
        <v>80</v>
      </c>
      <c r="B41" s="58" t="s">
        <v>16</v>
      </c>
      <c r="C41" s="58"/>
      <c r="D41" s="58" t="s">
        <v>61</v>
      </c>
      <c r="E41" s="70">
        <v>2002</v>
      </c>
      <c r="F41" s="61" t="s">
        <v>8</v>
      </c>
      <c r="G41" s="60">
        <v>0.09583333333333333</v>
      </c>
      <c r="H41" s="60">
        <v>0</v>
      </c>
      <c r="I41" s="60">
        <f>H41-G41</f>
        <v>-0.09583333333333333</v>
      </c>
      <c r="J41" s="79"/>
      <c r="K41" s="28"/>
      <c r="L41" s="28"/>
      <c r="M41" s="60">
        <f>L41-K41</f>
        <v>0</v>
      </c>
      <c r="N41" s="61"/>
    </row>
    <row r="42" spans="1:44" s="2" customFormat="1" ht="16.5" customHeight="1" hidden="1">
      <c r="A42" s="57">
        <v>92</v>
      </c>
      <c r="B42" s="58" t="s">
        <v>11</v>
      </c>
      <c r="C42" s="58"/>
      <c r="D42" s="58" t="s">
        <v>64</v>
      </c>
      <c r="E42" s="59">
        <v>2001</v>
      </c>
      <c r="F42" s="61" t="s">
        <v>191</v>
      </c>
      <c r="G42" s="60">
        <v>0.04791666666666666</v>
      </c>
      <c r="H42" s="60">
        <v>0</v>
      </c>
      <c r="I42" s="60">
        <f>H42-G42</f>
        <v>-0.04791666666666666</v>
      </c>
      <c r="J42" s="79"/>
      <c r="K42" s="28"/>
      <c r="L42" s="28"/>
      <c r="M42" s="60">
        <f>L42-K42</f>
        <v>0</v>
      </c>
      <c r="N42" s="58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</row>
    <row r="43" spans="1:44" s="2" customFormat="1" ht="16.5" customHeight="1" hidden="1">
      <c r="A43" s="57">
        <v>115</v>
      </c>
      <c r="B43" s="58" t="s">
        <v>16</v>
      </c>
      <c r="C43" s="58"/>
      <c r="D43" s="58" t="s">
        <v>36</v>
      </c>
      <c r="E43" s="70">
        <v>2002</v>
      </c>
      <c r="F43" s="58" t="s">
        <v>70</v>
      </c>
      <c r="G43" s="60">
        <v>0.10625</v>
      </c>
      <c r="H43" s="60">
        <v>0</v>
      </c>
      <c r="I43" s="60">
        <f>H43-G43</f>
        <v>-0.10625</v>
      </c>
      <c r="J43" s="79"/>
      <c r="K43" s="28"/>
      <c r="L43" s="28"/>
      <c r="M43" s="60">
        <f>L43-K43</f>
        <v>0</v>
      </c>
      <c r="N43" s="61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</row>
    <row r="44" spans="1:14" s="2" customFormat="1" ht="16.5" customHeight="1" hidden="1">
      <c r="A44" s="3">
        <v>117</v>
      </c>
      <c r="B44" s="4" t="s">
        <v>10</v>
      </c>
      <c r="C44" s="4"/>
      <c r="D44" s="4" t="s">
        <v>235</v>
      </c>
      <c r="E44" s="25">
        <v>2003</v>
      </c>
      <c r="F44" s="4" t="s">
        <v>70</v>
      </c>
      <c r="G44" s="28">
        <v>0.03958333333333333</v>
      </c>
      <c r="H44" s="28">
        <v>0.07813657407407408</v>
      </c>
      <c r="I44" s="28">
        <f>H44-G44</f>
        <v>0.03855324074074075</v>
      </c>
      <c r="J44" s="48"/>
      <c r="K44" s="28"/>
      <c r="L44" s="28"/>
      <c r="M44" s="28">
        <f>L44-K44</f>
        <v>0</v>
      </c>
      <c r="N44" s="4"/>
    </row>
    <row r="45" spans="1:44" s="2" customFormat="1" ht="16.5" customHeight="1" hidden="1">
      <c r="A45" s="57">
        <v>118</v>
      </c>
      <c r="B45" s="58" t="s">
        <v>16</v>
      </c>
      <c r="C45" s="58"/>
      <c r="D45" s="58" t="s">
        <v>74</v>
      </c>
      <c r="E45" s="59">
        <v>2003</v>
      </c>
      <c r="F45" s="58" t="s">
        <v>70</v>
      </c>
      <c r="G45" s="60">
        <v>0.10833333333333334</v>
      </c>
      <c r="H45" s="60">
        <v>0</v>
      </c>
      <c r="I45" s="60">
        <f>H45-G45</f>
        <v>-0.10833333333333334</v>
      </c>
      <c r="J45" s="79"/>
      <c r="K45" s="28"/>
      <c r="L45" s="28"/>
      <c r="M45" s="60">
        <f>L45-K45</f>
        <v>0</v>
      </c>
      <c r="N45" s="61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</row>
    <row r="46" spans="1:44" s="2" customFormat="1" ht="16.5" customHeight="1" hidden="1">
      <c r="A46" s="57">
        <v>145</v>
      </c>
      <c r="B46" s="58" t="s">
        <v>16</v>
      </c>
      <c r="C46" s="58"/>
      <c r="D46" s="58" t="s">
        <v>32</v>
      </c>
      <c r="E46" s="70">
        <v>2002</v>
      </c>
      <c r="F46" s="61" t="s">
        <v>5</v>
      </c>
      <c r="G46" s="60">
        <v>0.07361111111111111</v>
      </c>
      <c r="H46" s="60">
        <v>0</v>
      </c>
      <c r="I46" s="60">
        <f>H46-G46</f>
        <v>-0.07361111111111111</v>
      </c>
      <c r="J46" s="79"/>
      <c r="K46" s="28"/>
      <c r="L46" s="28"/>
      <c r="M46" s="60">
        <f>L46-K46</f>
        <v>0</v>
      </c>
      <c r="N46" s="58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</row>
    <row r="47" spans="1:44" s="2" customFormat="1" ht="16.5" customHeight="1" hidden="1">
      <c r="A47" s="57">
        <v>164</v>
      </c>
      <c r="B47" s="58" t="s">
        <v>10</v>
      </c>
      <c r="C47" s="58" t="s">
        <v>78</v>
      </c>
      <c r="D47" s="58" t="s">
        <v>231</v>
      </c>
      <c r="E47" s="59">
        <v>2003</v>
      </c>
      <c r="F47" s="61" t="s">
        <v>4</v>
      </c>
      <c r="G47" s="60">
        <v>0.009027777777777779</v>
      </c>
      <c r="H47" s="60">
        <v>0</v>
      </c>
      <c r="I47" s="60">
        <f>H47-G47</f>
        <v>-0.009027777777777779</v>
      </c>
      <c r="J47" s="79"/>
      <c r="K47" s="28"/>
      <c r="L47" s="28"/>
      <c r="M47" s="60">
        <f>L47-K47</f>
        <v>0</v>
      </c>
      <c r="N47" s="58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</row>
    <row r="48" spans="1:44" s="2" customFormat="1" ht="16.5" customHeight="1" hidden="1">
      <c r="A48" s="57">
        <v>170</v>
      </c>
      <c r="B48" s="58" t="s">
        <v>10</v>
      </c>
      <c r="C48" s="58"/>
      <c r="D48" s="58" t="s">
        <v>232</v>
      </c>
      <c r="E48" s="59">
        <v>2003</v>
      </c>
      <c r="F48" s="61" t="s">
        <v>4</v>
      </c>
      <c r="G48" s="60">
        <v>0.011111111111111112</v>
      </c>
      <c r="H48" s="60">
        <v>0</v>
      </c>
      <c r="I48" s="60">
        <f>H48-G48</f>
        <v>-0.011111111111111112</v>
      </c>
      <c r="J48" s="79"/>
      <c r="K48" s="28"/>
      <c r="L48" s="28"/>
      <c r="M48" s="60">
        <f>L48-K48</f>
        <v>0</v>
      </c>
      <c r="N48" s="58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</row>
    <row r="49" spans="1:44" s="2" customFormat="1" ht="16.5" customHeight="1" hidden="1">
      <c r="A49" s="57">
        <v>173</v>
      </c>
      <c r="B49" s="58" t="s">
        <v>16</v>
      </c>
      <c r="C49" s="58"/>
      <c r="D49" s="58" t="s">
        <v>43</v>
      </c>
      <c r="E49" s="70">
        <v>2002</v>
      </c>
      <c r="F49" s="58" t="s">
        <v>89</v>
      </c>
      <c r="G49" s="60">
        <v>0.08194444444444444</v>
      </c>
      <c r="H49" s="60">
        <v>0</v>
      </c>
      <c r="I49" s="60">
        <f>H49-G49</f>
        <v>-0.08194444444444444</v>
      </c>
      <c r="J49" s="79"/>
      <c r="K49" s="28"/>
      <c r="L49" s="28"/>
      <c r="M49" s="60">
        <f>L49-K49</f>
        <v>0</v>
      </c>
      <c r="N49" s="61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</row>
    <row r="50" spans="1:44" s="2" customFormat="1" ht="16.5" customHeight="1" hidden="1">
      <c r="A50" s="57">
        <v>176</v>
      </c>
      <c r="B50" s="58" t="s">
        <v>11</v>
      </c>
      <c r="C50" s="76"/>
      <c r="D50" s="58" t="s">
        <v>230</v>
      </c>
      <c r="E50" s="59">
        <v>2001</v>
      </c>
      <c r="F50" s="58" t="s">
        <v>89</v>
      </c>
      <c r="G50" s="60">
        <v>0.05833333333333333</v>
      </c>
      <c r="H50" s="60">
        <v>0</v>
      </c>
      <c r="I50" s="60">
        <f>H50-G50</f>
        <v>-0.05833333333333333</v>
      </c>
      <c r="J50" s="79"/>
      <c r="K50" s="28"/>
      <c r="L50" s="28"/>
      <c r="M50" s="60">
        <f>L50-K50</f>
        <v>0</v>
      </c>
      <c r="N50" s="58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</row>
    <row r="51" spans="1:44" s="2" customFormat="1" ht="16.5" customHeight="1" hidden="1">
      <c r="A51" s="57">
        <v>177</v>
      </c>
      <c r="B51" s="58" t="s">
        <v>11</v>
      </c>
      <c r="C51" s="58"/>
      <c r="D51" s="58" t="s">
        <v>229</v>
      </c>
      <c r="E51" s="59">
        <v>2001</v>
      </c>
      <c r="F51" s="58" t="s">
        <v>89</v>
      </c>
      <c r="G51" s="60">
        <v>0.06041666666666667</v>
      </c>
      <c r="H51" s="60">
        <v>0</v>
      </c>
      <c r="I51" s="60">
        <f>H51-G51</f>
        <v>-0.06041666666666667</v>
      </c>
      <c r="J51" s="79"/>
      <c r="K51" s="28"/>
      <c r="L51" s="28"/>
      <c r="M51" s="60">
        <f>L51-K51</f>
        <v>0</v>
      </c>
      <c r="N51" s="58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</row>
    <row r="52" spans="1:44" s="2" customFormat="1" ht="16.5" customHeight="1" hidden="1">
      <c r="A52" s="57">
        <v>218</v>
      </c>
      <c r="B52" s="58" t="s">
        <v>10</v>
      </c>
      <c r="C52" s="58"/>
      <c r="D52" s="58" t="s">
        <v>106</v>
      </c>
      <c r="E52" s="59">
        <v>2003</v>
      </c>
      <c r="F52" s="58" t="s">
        <v>103</v>
      </c>
      <c r="G52" s="60">
        <v>0.034027777777777775</v>
      </c>
      <c r="H52" s="60">
        <v>0</v>
      </c>
      <c r="I52" s="60">
        <f>H52-G52</f>
        <v>-0.034027777777777775</v>
      </c>
      <c r="J52" s="79"/>
      <c r="K52" s="28"/>
      <c r="L52" s="28"/>
      <c r="M52" s="60">
        <f>L52-K52</f>
        <v>0</v>
      </c>
      <c r="N52" s="58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</row>
    <row r="53" spans="1:44" s="2" customFormat="1" ht="16.5" customHeight="1" hidden="1">
      <c r="A53" s="57">
        <v>222</v>
      </c>
      <c r="B53" s="58" t="s">
        <v>16</v>
      </c>
      <c r="C53" s="58"/>
      <c r="D53" s="58" t="s">
        <v>219</v>
      </c>
      <c r="E53" s="70">
        <v>2002</v>
      </c>
      <c r="F53" s="61" t="s">
        <v>109</v>
      </c>
      <c r="G53" s="60">
        <v>0.09861111111111111</v>
      </c>
      <c r="H53" s="60">
        <v>0</v>
      </c>
      <c r="I53" s="60">
        <f>H53-G53</f>
        <v>-0.09861111111111111</v>
      </c>
      <c r="J53" s="79"/>
      <c r="K53" s="28"/>
      <c r="L53" s="28"/>
      <c r="M53" s="60">
        <f>L53-K53</f>
        <v>0</v>
      </c>
      <c r="N53" s="6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</row>
    <row r="54" spans="1:44" s="2" customFormat="1" ht="16.5" customHeight="1" hidden="1">
      <c r="A54" s="57">
        <v>234</v>
      </c>
      <c r="B54" s="58" t="s">
        <v>16</v>
      </c>
      <c r="C54" s="58"/>
      <c r="D54" s="58" t="s">
        <v>114</v>
      </c>
      <c r="E54" s="59">
        <v>2003</v>
      </c>
      <c r="F54" s="61" t="s">
        <v>204</v>
      </c>
      <c r="G54" s="60">
        <v>0.10277777777777779</v>
      </c>
      <c r="H54" s="60">
        <v>0</v>
      </c>
      <c r="I54" s="60">
        <f>H54-G54</f>
        <v>-0.10277777777777779</v>
      </c>
      <c r="J54" s="79"/>
      <c r="K54" s="28"/>
      <c r="L54" s="28"/>
      <c r="M54" s="60">
        <f>L54-K54</f>
        <v>0</v>
      </c>
      <c r="N54" s="61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</row>
    <row r="55" spans="1:44" s="69" customFormat="1" ht="16.5" customHeight="1" hidden="1">
      <c r="A55" s="57">
        <v>237</v>
      </c>
      <c r="B55" s="58" t="s">
        <v>16</v>
      </c>
      <c r="C55" s="58"/>
      <c r="D55" s="58" t="s">
        <v>115</v>
      </c>
      <c r="E55" s="59">
        <v>2003</v>
      </c>
      <c r="F55" s="61" t="s">
        <v>204</v>
      </c>
      <c r="G55" s="60">
        <v>0.10694444444444444</v>
      </c>
      <c r="H55" s="60">
        <v>0</v>
      </c>
      <c r="I55" s="60">
        <f>H55-G55</f>
        <v>-0.10694444444444444</v>
      </c>
      <c r="J55" s="79"/>
      <c r="K55" s="28"/>
      <c r="L55" s="28"/>
      <c r="M55" s="60">
        <f>L55-K55</f>
        <v>0</v>
      </c>
      <c r="N55" s="6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</row>
    <row r="56" spans="1:44" s="2" customFormat="1" ht="16.5" customHeight="1" hidden="1">
      <c r="A56" s="57">
        <v>238</v>
      </c>
      <c r="B56" s="58" t="s">
        <v>16</v>
      </c>
      <c r="C56" s="58"/>
      <c r="D56" s="58" t="s">
        <v>42</v>
      </c>
      <c r="E56" s="59">
        <v>2003</v>
      </c>
      <c r="F56" s="61" t="s">
        <v>204</v>
      </c>
      <c r="G56" s="60">
        <v>0.10902777777777778</v>
      </c>
      <c r="H56" s="60">
        <v>0</v>
      </c>
      <c r="I56" s="60">
        <f>H56-G56</f>
        <v>-0.10902777777777778</v>
      </c>
      <c r="J56" s="79"/>
      <c r="K56" s="28"/>
      <c r="L56" s="28"/>
      <c r="M56" s="60">
        <f>L56-K56</f>
        <v>0</v>
      </c>
      <c r="N56" s="6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</row>
    <row r="57" spans="1:44" s="2" customFormat="1" ht="16.5" customHeight="1" hidden="1">
      <c r="A57" s="57">
        <v>240</v>
      </c>
      <c r="B57" s="58" t="s">
        <v>11</v>
      </c>
      <c r="C57" s="58"/>
      <c r="D57" s="58" t="s">
        <v>40</v>
      </c>
      <c r="E57" s="63">
        <v>2000</v>
      </c>
      <c r="F57" s="61" t="s">
        <v>204</v>
      </c>
      <c r="G57" s="60">
        <v>0.05902777777777778</v>
      </c>
      <c r="H57" s="60">
        <v>0</v>
      </c>
      <c r="I57" s="60">
        <f>H57-G57</f>
        <v>-0.05902777777777778</v>
      </c>
      <c r="J57" s="79"/>
      <c r="K57" s="28"/>
      <c r="L57" s="28"/>
      <c r="M57" s="60">
        <f>L57-K57</f>
        <v>0</v>
      </c>
      <c r="N57" s="58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</row>
    <row r="58" spans="1:44" s="2" customFormat="1" ht="16.5" customHeight="1" hidden="1">
      <c r="A58" s="57">
        <v>241</v>
      </c>
      <c r="B58" s="58" t="s">
        <v>11</v>
      </c>
      <c r="C58" s="58"/>
      <c r="D58" s="58" t="s">
        <v>116</v>
      </c>
      <c r="E58" s="63">
        <v>2000</v>
      </c>
      <c r="F58" s="58" t="s">
        <v>118</v>
      </c>
      <c r="G58" s="60">
        <v>0.061111111111111116</v>
      </c>
      <c r="H58" s="60">
        <v>0</v>
      </c>
      <c r="I58" s="60">
        <f>H58-G58</f>
        <v>-0.061111111111111116</v>
      </c>
      <c r="J58" s="79"/>
      <c r="K58" s="28"/>
      <c r="L58" s="28"/>
      <c r="M58" s="60">
        <f>L58-K58</f>
        <v>0</v>
      </c>
      <c r="N58" s="58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</row>
    <row r="59" spans="1:44" s="2" customFormat="1" ht="16.5" customHeight="1" hidden="1">
      <c r="A59" s="57">
        <v>242</v>
      </c>
      <c r="B59" s="58" t="s">
        <v>11</v>
      </c>
      <c r="C59" s="58"/>
      <c r="D59" s="58" t="s">
        <v>117</v>
      </c>
      <c r="E59" s="63">
        <v>2000</v>
      </c>
      <c r="F59" s="58" t="s">
        <v>118</v>
      </c>
      <c r="G59" s="60">
        <v>0.06319444444444444</v>
      </c>
      <c r="H59" s="60">
        <v>0</v>
      </c>
      <c r="I59" s="60">
        <f>H59-G59</f>
        <v>-0.06319444444444444</v>
      </c>
      <c r="J59" s="79"/>
      <c r="K59" s="28"/>
      <c r="L59" s="28"/>
      <c r="M59" s="60">
        <f>L59-K59</f>
        <v>0</v>
      </c>
      <c r="N59" s="58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</row>
    <row r="60" spans="1:14" s="2" customFormat="1" ht="16.5" customHeight="1" hidden="1">
      <c r="A60" s="3">
        <v>282</v>
      </c>
      <c r="B60" s="4" t="s">
        <v>10</v>
      </c>
      <c r="C60" s="10"/>
      <c r="D60" s="10" t="s">
        <v>170</v>
      </c>
      <c r="E60" s="24">
        <v>2003</v>
      </c>
      <c r="F60" s="11" t="s">
        <v>134</v>
      </c>
      <c r="G60" s="28">
        <v>0.005555555555555556</v>
      </c>
      <c r="H60" s="28">
        <v>0.04429398148148148</v>
      </c>
      <c r="I60" s="28">
        <f>H60-G60</f>
        <v>0.038738425925925926</v>
      </c>
      <c r="J60" s="48"/>
      <c r="K60" s="28"/>
      <c r="L60" s="28"/>
      <c r="M60" s="28">
        <f>L60-K60</f>
        <v>0</v>
      </c>
      <c r="N60" s="4"/>
    </row>
    <row r="61" spans="1:44" s="2" customFormat="1" ht="16.5" customHeight="1" hidden="1">
      <c r="A61" s="57">
        <v>288</v>
      </c>
      <c r="B61" s="58" t="s">
        <v>16</v>
      </c>
      <c r="C61" s="61"/>
      <c r="D61" s="61" t="s">
        <v>166</v>
      </c>
      <c r="E61" s="70">
        <v>2002</v>
      </c>
      <c r="F61" s="58" t="s">
        <v>134</v>
      </c>
      <c r="G61" s="60">
        <v>0.0763888888888889</v>
      </c>
      <c r="H61" s="60">
        <v>0</v>
      </c>
      <c r="I61" s="60">
        <f>H61-G61</f>
        <v>-0.0763888888888889</v>
      </c>
      <c r="J61" s="79"/>
      <c r="K61" s="28"/>
      <c r="L61" s="28"/>
      <c r="M61" s="60">
        <f>L61-K61</f>
        <v>0</v>
      </c>
      <c r="N61" s="61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</row>
    <row r="62" spans="1:14" s="62" customFormat="1" ht="16.5" customHeight="1" hidden="1">
      <c r="A62" s="57">
        <v>302</v>
      </c>
      <c r="B62" s="58" t="s">
        <v>16</v>
      </c>
      <c r="C62" s="58" t="s">
        <v>146</v>
      </c>
      <c r="D62" s="58" t="s">
        <v>143</v>
      </c>
      <c r="E62" s="59">
        <v>2003</v>
      </c>
      <c r="F62" s="58" t="s">
        <v>148</v>
      </c>
      <c r="G62" s="60">
        <v>0.08472222222222221</v>
      </c>
      <c r="H62" s="60">
        <v>0</v>
      </c>
      <c r="I62" s="60">
        <f>H62-G62</f>
        <v>-0.08472222222222221</v>
      </c>
      <c r="J62" s="79"/>
      <c r="K62" s="28"/>
      <c r="L62" s="28"/>
      <c r="M62" s="60">
        <f>L62-K62</f>
        <v>0</v>
      </c>
      <c r="N62" s="61"/>
    </row>
    <row r="63" spans="1:44" s="2" customFormat="1" ht="16.5" customHeight="1" hidden="1">
      <c r="A63" s="57">
        <v>308</v>
      </c>
      <c r="B63" s="58" t="s">
        <v>11</v>
      </c>
      <c r="C63" s="58"/>
      <c r="D63" s="58" t="s">
        <v>149</v>
      </c>
      <c r="E63" s="63">
        <v>2000</v>
      </c>
      <c r="F63" s="58" t="s">
        <v>154</v>
      </c>
      <c r="G63" s="60">
        <v>0.05347222222222222</v>
      </c>
      <c r="H63" s="60">
        <v>0</v>
      </c>
      <c r="I63" s="60">
        <f>H63-G63</f>
        <v>-0.05347222222222222</v>
      </c>
      <c r="J63" s="79"/>
      <c r="K63" s="28"/>
      <c r="L63" s="28"/>
      <c r="M63" s="60">
        <f>L63-K63</f>
        <v>0</v>
      </c>
      <c r="N63" s="58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</row>
    <row r="64" spans="1:44" s="2" customFormat="1" ht="16.5" customHeight="1" hidden="1">
      <c r="A64" s="57">
        <v>309</v>
      </c>
      <c r="B64" s="58" t="s">
        <v>16</v>
      </c>
      <c r="C64" s="58"/>
      <c r="D64" s="58" t="s">
        <v>150</v>
      </c>
      <c r="E64" s="59">
        <v>2003</v>
      </c>
      <c r="F64" s="58" t="s">
        <v>155</v>
      </c>
      <c r="G64" s="60">
        <v>0.08888888888888889</v>
      </c>
      <c r="H64" s="60">
        <v>0</v>
      </c>
      <c r="I64" s="60">
        <f>H64-G64</f>
        <v>-0.08888888888888889</v>
      </c>
      <c r="J64" s="79"/>
      <c r="K64" s="28"/>
      <c r="L64" s="28"/>
      <c r="M64" s="60">
        <f>L64-K64</f>
        <v>0</v>
      </c>
      <c r="N64" s="6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</row>
    <row r="65" spans="1:44" s="62" customFormat="1" ht="16.5" customHeight="1" hidden="1">
      <c r="A65" s="84">
        <v>318</v>
      </c>
      <c r="B65" s="85" t="s">
        <v>10</v>
      </c>
      <c r="C65" s="85"/>
      <c r="D65" s="85" t="s">
        <v>265</v>
      </c>
      <c r="E65" s="86">
        <v>2002</v>
      </c>
      <c r="F65" s="85" t="s">
        <v>159</v>
      </c>
      <c r="G65" s="87">
        <v>0.022222222222222223</v>
      </c>
      <c r="H65" s="87">
        <v>0.04810185185185185</v>
      </c>
      <c r="I65" s="87">
        <f>H65-G65</f>
        <v>0.025879629629629624</v>
      </c>
      <c r="J65" s="88"/>
      <c r="K65" s="28"/>
      <c r="L65" s="87">
        <v>0</v>
      </c>
      <c r="M65" s="87">
        <f>L65-K65</f>
        <v>0</v>
      </c>
      <c r="N65" s="85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</row>
    <row r="66" spans="1:44" s="69" customFormat="1" ht="16.5" customHeight="1" hidden="1">
      <c r="A66" s="3">
        <v>319</v>
      </c>
      <c r="B66" s="4" t="s">
        <v>10</v>
      </c>
      <c r="C66" s="4"/>
      <c r="D66" s="4" t="s">
        <v>156</v>
      </c>
      <c r="E66" s="25">
        <v>2002</v>
      </c>
      <c r="F66" s="4" t="s">
        <v>159</v>
      </c>
      <c r="G66" s="28">
        <v>0.024305555555555556</v>
      </c>
      <c r="H66" s="28">
        <v>0.056053240740740744</v>
      </c>
      <c r="I66" s="28">
        <f>H66-G66</f>
        <v>0.031747685185185184</v>
      </c>
      <c r="J66" s="48"/>
      <c r="K66" s="28"/>
      <c r="L66" s="28"/>
      <c r="M66" s="28">
        <f>L66-K66</f>
        <v>0</v>
      </c>
      <c r="N66" s="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15" s="30" customFormat="1" ht="16.5" customHeight="1" hidden="1">
      <c r="A67" s="3">
        <v>321</v>
      </c>
      <c r="B67" s="4" t="s">
        <v>16</v>
      </c>
      <c r="C67" s="4"/>
      <c r="D67" s="4" t="s">
        <v>158</v>
      </c>
      <c r="E67" s="25">
        <v>2003</v>
      </c>
      <c r="F67" s="4" t="s">
        <v>159</v>
      </c>
      <c r="G67" s="28">
        <v>0.09722222222222222</v>
      </c>
      <c r="H67" s="28">
        <v>0.1158101851851852</v>
      </c>
      <c r="I67" s="28">
        <f>H67-G67</f>
        <v>0.018587962962962973</v>
      </c>
      <c r="J67" s="48"/>
      <c r="K67" s="28"/>
      <c r="L67" s="28"/>
      <c r="M67" s="28">
        <f>L67-K67</f>
        <v>0</v>
      </c>
      <c r="N67" s="10"/>
      <c r="O67" s="43"/>
    </row>
    <row r="68" spans="1:44" s="30" customFormat="1" ht="16.5" customHeight="1" hidden="1">
      <c r="A68" s="57">
        <v>326</v>
      </c>
      <c r="B68" s="73" t="s">
        <v>16</v>
      </c>
      <c r="C68" s="58"/>
      <c r="D68" s="73" t="s">
        <v>171</v>
      </c>
      <c r="E68" s="63">
        <v>2003</v>
      </c>
      <c r="F68" s="58" t="s">
        <v>179</v>
      </c>
      <c r="G68" s="60">
        <v>0.09930555555555555</v>
      </c>
      <c r="H68" s="60">
        <v>0</v>
      </c>
      <c r="I68" s="60">
        <f>H68-G68</f>
        <v>-0.09930555555555555</v>
      </c>
      <c r="J68" s="79"/>
      <c r="K68" s="28"/>
      <c r="L68" s="28"/>
      <c r="M68" s="60">
        <f>L68-K68</f>
        <v>0</v>
      </c>
      <c r="N68" s="61"/>
      <c r="O68" s="71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</row>
    <row r="69" spans="1:15" s="72" customFormat="1" ht="16.5" customHeight="1" hidden="1">
      <c r="A69" s="57">
        <v>328</v>
      </c>
      <c r="B69" s="73" t="s">
        <v>10</v>
      </c>
      <c r="C69" s="58"/>
      <c r="D69" s="73" t="s">
        <v>172</v>
      </c>
      <c r="E69" s="63">
        <v>2002</v>
      </c>
      <c r="F69" s="58" t="s">
        <v>179</v>
      </c>
      <c r="G69" s="60">
        <v>0.030555555555555555</v>
      </c>
      <c r="H69" s="60">
        <v>0</v>
      </c>
      <c r="I69" s="60">
        <f>H69-G69</f>
        <v>-0.030555555555555555</v>
      </c>
      <c r="J69" s="79"/>
      <c r="K69" s="28"/>
      <c r="L69" s="28"/>
      <c r="M69" s="60">
        <f>L69-K69</f>
        <v>0</v>
      </c>
      <c r="N69" s="58"/>
      <c r="O69" s="71"/>
    </row>
    <row r="70" spans="1:44" s="30" customFormat="1" ht="16.5" customHeight="1" hidden="1">
      <c r="A70" s="57">
        <v>332</v>
      </c>
      <c r="B70" s="73" t="s">
        <v>11</v>
      </c>
      <c r="C70" s="58"/>
      <c r="D70" s="73" t="s">
        <v>174</v>
      </c>
      <c r="E70" s="63">
        <v>2000</v>
      </c>
      <c r="F70" s="58" t="s">
        <v>179</v>
      </c>
      <c r="G70" s="60">
        <v>0.05555555555555555</v>
      </c>
      <c r="H70" s="60">
        <v>0</v>
      </c>
      <c r="I70" s="60">
        <f>H70-G70</f>
        <v>-0.05555555555555555</v>
      </c>
      <c r="J70" s="79"/>
      <c r="K70" s="28"/>
      <c r="L70" s="28"/>
      <c r="M70" s="60">
        <f>L70-K70</f>
        <v>0</v>
      </c>
      <c r="N70" s="58"/>
      <c r="O70" s="71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</row>
    <row r="71" spans="1:44" s="30" customFormat="1" ht="16.5" customHeight="1" hidden="1">
      <c r="A71" s="57">
        <v>333</v>
      </c>
      <c r="B71" s="73" t="s">
        <v>16</v>
      </c>
      <c r="C71" s="58"/>
      <c r="D71" s="73" t="s">
        <v>175</v>
      </c>
      <c r="E71" s="63">
        <v>2002</v>
      </c>
      <c r="F71" s="58" t="s">
        <v>179</v>
      </c>
      <c r="G71" s="60">
        <v>0.10347222222222223</v>
      </c>
      <c r="H71" s="60">
        <v>0</v>
      </c>
      <c r="I71" s="60">
        <f>H71-G71</f>
        <v>-0.10347222222222223</v>
      </c>
      <c r="J71" s="79"/>
      <c r="K71" s="28"/>
      <c r="L71" s="28"/>
      <c r="M71" s="60">
        <f>L71-K71</f>
        <v>0</v>
      </c>
      <c r="N71" s="61"/>
      <c r="O71" s="71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</row>
    <row r="72" spans="1:44" s="30" customFormat="1" ht="16.5" customHeight="1" hidden="1">
      <c r="A72" s="57">
        <v>334</v>
      </c>
      <c r="B72" s="73" t="s">
        <v>10</v>
      </c>
      <c r="C72" s="58"/>
      <c r="D72" s="73" t="s">
        <v>176</v>
      </c>
      <c r="E72" s="63">
        <v>2002</v>
      </c>
      <c r="F72" s="58" t="s">
        <v>179</v>
      </c>
      <c r="G72" s="60">
        <v>0.03263888888888889</v>
      </c>
      <c r="H72" s="60">
        <v>0</v>
      </c>
      <c r="I72" s="60">
        <f>H72-G72</f>
        <v>-0.03263888888888889</v>
      </c>
      <c r="J72" s="79"/>
      <c r="K72" s="28"/>
      <c r="L72" s="28"/>
      <c r="M72" s="60">
        <f>L72-K72</f>
        <v>0</v>
      </c>
      <c r="N72" s="58"/>
      <c r="O72" s="71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</row>
    <row r="73" spans="1:15" s="72" customFormat="1" ht="16.5" customHeight="1" hidden="1">
      <c r="A73" s="57">
        <v>337</v>
      </c>
      <c r="B73" s="73" t="s">
        <v>16</v>
      </c>
      <c r="C73" s="73" t="s">
        <v>178</v>
      </c>
      <c r="D73" s="73" t="s">
        <v>177</v>
      </c>
      <c r="E73" s="63">
        <v>2003</v>
      </c>
      <c r="F73" s="58" t="s">
        <v>179</v>
      </c>
      <c r="G73" s="60">
        <v>0.10555555555555556</v>
      </c>
      <c r="H73" s="60">
        <v>0</v>
      </c>
      <c r="I73" s="60">
        <f>H73-G73</f>
        <v>-0.10555555555555556</v>
      </c>
      <c r="J73" s="79"/>
      <c r="K73" s="28"/>
      <c r="L73" s="28"/>
      <c r="M73" s="60">
        <f>L73-K73</f>
        <v>0</v>
      </c>
      <c r="N73" s="61"/>
      <c r="O73" s="71"/>
    </row>
    <row r="74" spans="1:44" s="30" customFormat="1" ht="16.5" customHeight="1" hidden="1">
      <c r="A74" s="57">
        <v>339</v>
      </c>
      <c r="B74" s="58" t="s">
        <v>11</v>
      </c>
      <c r="C74" s="73"/>
      <c r="D74" s="58" t="s">
        <v>181</v>
      </c>
      <c r="E74" s="63">
        <v>2001</v>
      </c>
      <c r="F74" s="58" t="s">
        <v>184</v>
      </c>
      <c r="G74" s="60">
        <v>0.059722222222222225</v>
      </c>
      <c r="H74" s="60">
        <v>0</v>
      </c>
      <c r="I74" s="60">
        <f>H74-G74</f>
        <v>-0.059722222222222225</v>
      </c>
      <c r="J74" s="79"/>
      <c r="K74" s="28"/>
      <c r="L74" s="28"/>
      <c r="M74" s="60">
        <f>L74-K74</f>
        <v>0</v>
      </c>
      <c r="N74" s="58"/>
      <c r="O74" s="71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</row>
    <row r="75" spans="1:44" s="30" customFormat="1" ht="16.5" customHeight="1" hidden="1">
      <c r="A75" s="57">
        <v>340</v>
      </c>
      <c r="B75" s="58" t="s">
        <v>10</v>
      </c>
      <c r="C75" s="58" t="s">
        <v>11</v>
      </c>
      <c r="D75" s="58" t="s">
        <v>182</v>
      </c>
      <c r="E75" s="63">
        <v>2002</v>
      </c>
      <c r="F75" s="58" t="s">
        <v>184</v>
      </c>
      <c r="G75" s="60">
        <v>0.034722222222222224</v>
      </c>
      <c r="H75" s="60">
        <v>0</v>
      </c>
      <c r="I75" s="60">
        <f>H75-G75</f>
        <v>-0.034722222222222224</v>
      </c>
      <c r="J75" s="79"/>
      <c r="K75" s="28"/>
      <c r="L75" s="28"/>
      <c r="M75" s="60">
        <f>L75-K75</f>
        <v>0</v>
      </c>
      <c r="N75" s="58"/>
      <c r="O75" s="71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</row>
    <row r="76" spans="1:44" s="30" customFormat="1" ht="16.5" customHeight="1" hidden="1">
      <c r="A76" s="57">
        <v>342</v>
      </c>
      <c r="B76" s="58" t="s">
        <v>16</v>
      </c>
      <c r="C76" s="58" t="s">
        <v>17</v>
      </c>
      <c r="D76" s="58" t="s">
        <v>183</v>
      </c>
      <c r="E76" s="63">
        <v>2002</v>
      </c>
      <c r="F76" s="58" t="s">
        <v>184</v>
      </c>
      <c r="G76" s="60">
        <v>0.11805555555555557</v>
      </c>
      <c r="H76" s="60">
        <v>0</v>
      </c>
      <c r="I76" s="60">
        <f>H76-G76</f>
        <v>-0.11805555555555557</v>
      </c>
      <c r="J76" s="79"/>
      <c r="K76" s="28"/>
      <c r="L76" s="28"/>
      <c r="M76" s="60">
        <f>L76-K76</f>
        <v>0</v>
      </c>
      <c r="N76" s="61"/>
      <c r="O76" s="71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</row>
    <row r="77" spans="1:44" s="72" customFormat="1" ht="16.5" customHeight="1" hidden="1">
      <c r="A77" s="3">
        <v>367</v>
      </c>
      <c r="B77" s="7" t="s">
        <v>257</v>
      </c>
      <c r="C77" s="15"/>
      <c r="D77" s="7" t="s">
        <v>215</v>
      </c>
      <c r="E77" s="25">
        <v>2003</v>
      </c>
      <c r="F77" s="15" t="s">
        <v>203</v>
      </c>
      <c r="G77" s="28">
        <v>0.03680555555555556</v>
      </c>
      <c r="H77" s="28">
        <v>0.060856481481481484</v>
      </c>
      <c r="I77" s="28">
        <f>H77-G77</f>
        <v>0.024050925925925927</v>
      </c>
      <c r="J77" s="48"/>
      <c r="K77" s="28"/>
      <c r="L77" s="28"/>
      <c r="M77" s="28">
        <f>L77-K77</f>
        <v>0</v>
      </c>
      <c r="N77" s="11"/>
      <c r="O77" s="43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15" s="30" customFormat="1" ht="16.5" customHeight="1" hidden="1">
      <c r="A78" s="3">
        <v>368</v>
      </c>
      <c r="B78" s="7" t="s">
        <v>200</v>
      </c>
      <c r="C78" s="15"/>
      <c r="D78" s="7" t="s">
        <v>216</v>
      </c>
      <c r="E78" s="26">
        <v>2002</v>
      </c>
      <c r="F78" s="15" t="s">
        <v>203</v>
      </c>
      <c r="G78" s="28">
        <v>0.03888888888888889</v>
      </c>
      <c r="H78" s="28">
        <v>0.06090277777777778</v>
      </c>
      <c r="I78" s="28">
        <f>H78-G78</f>
        <v>0.02201388888888889</v>
      </c>
      <c r="J78" s="48"/>
      <c r="K78" s="28"/>
      <c r="L78" s="28"/>
      <c r="M78" s="28">
        <f>L78-K78</f>
        <v>0</v>
      </c>
      <c r="N78" s="4"/>
      <c r="O78" s="43"/>
    </row>
    <row r="79" spans="1:15" s="30" customFormat="1" ht="16.5" customHeight="1" hidden="1">
      <c r="A79" s="3">
        <v>370</v>
      </c>
      <c r="B79" s="7" t="s">
        <v>201</v>
      </c>
      <c r="C79" s="15"/>
      <c r="D79" s="7" t="s">
        <v>198</v>
      </c>
      <c r="E79" s="25">
        <v>2001</v>
      </c>
      <c r="F79" s="15" t="s">
        <v>203</v>
      </c>
      <c r="G79" s="28">
        <v>0.06388888888888888</v>
      </c>
      <c r="H79" s="28">
        <v>0.0872337962962963</v>
      </c>
      <c r="I79" s="28">
        <f>H79-G79</f>
        <v>0.02334490740740741</v>
      </c>
      <c r="J79" s="48"/>
      <c r="K79" s="28"/>
      <c r="L79" s="28"/>
      <c r="M79" s="28">
        <f>L79-K79</f>
        <v>0</v>
      </c>
      <c r="N79" s="4"/>
      <c r="O79" s="43"/>
    </row>
    <row r="80" spans="1:15" s="30" customFormat="1" ht="16.5" customHeight="1" hidden="1">
      <c r="A80" s="3">
        <v>371</v>
      </c>
      <c r="B80" s="7" t="s">
        <v>202</v>
      </c>
      <c r="C80" s="15"/>
      <c r="D80" s="7" t="s">
        <v>199</v>
      </c>
      <c r="E80" s="27">
        <v>2002</v>
      </c>
      <c r="F80" s="15" t="s">
        <v>203</v>
      </c>
      <c r="G80" s="28">
        <v>0.11180555555555556</v>
      </c>
      <c r="H80" s="28">
        <v>0.1254861111111111</v>
      </c>
      <c r="I80" s="28">
        <f>H80-G80</f>
        <v>0.013680555555555543</v>
      </c>
      <c r="J80" s="48"/>
      <c r="K80" s="28"/>
      <c r="L80" s="28"/>
      <c r="M80" s="28">
        <f>L80-K80</f>
        <v>0</v>
      </c>
      <c r="N80" s="10"/>
      <c r="O80" s="43"/>
    </row>
    <row r="81" spans="1:44" s="30" customFormat="1" ht="16.5" customHeight="1" hidden="1">
      <c r="A81" s="57">
        <v>373</v>
      </c>
      <c r="B81" s="58" t="s">
        <v>202</v>
      </c>
      <c r="C81" s="61"/>
      <c r="D81" s="58" t="s">
        <v>214</v>
      </c>
      <c r="E81" s="63">
        <v>2002</v>
      </c>
      <c r="F81" s="61" t="s">
        <v>203</v>
      </c>
      <c r="G81" s="60">
        <v>0.11388888888888889</v>
      </c>
      <c r="H81" s="60">
        <v>0</v>
      </c>
      <c r="I81" s="60">
        <f>H81-G81</f>
        <v>-0.11388888888888889</v>
      </c>
      <c r="J81" s="79"/>
      <c r="K81" s="28"/>
      <c r="L81" s="28"/>
      <c r="M81" s="60">
        <f>L81-K81</f>
        <v>0</v>
      </c>
      <c r="N81" s="61"/>
      <c r="O81" s="71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</row>
    <row r="82" spans="1:44" s="30" customFormat="1" ht="16.5" customHeight="1" hidden="1">
      <c r="A82" s="57">
        <v>374</v>
      </c>
      <c r="B82" s="58" t="s">
        <v>200</v>
      </c>
      <c r="C82" s="61"/>
      <c r="D82" s="58" t="s">
        <v>213</v>
      </c>
      <c r="E82" s="59">
        <v>2003</v>
      </c>
      <c r="F82" s="61" t="s">
        <v>203</v>
      </c>
      <c r="G82" s="60">
        <v>0.04097222222222222</v>
      </c>
      <c r="H82" s="60">
        <v>0</v>
      </c>
      <c r="I82" s="60">
        <f>H82-G82</f>
        <v>-0.04097222222222222</v>
      </c>
      <c r="J82" s="79"/>
      <c r="K82" s="28"/>
      <c r="L82" s="28"/>
      <c r="M82" s="60">
        <f>L82-K82</f>
        <v>0</v>
      </c>
      <c r="N82" s="58"/>
      <c r="O82" s="71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</row>
    <row r="83" spans="1:15" s="30" customFormat="1" ht="16.5" customHeight="1" hidden="1">
      <c r="A83" s="3">
        <v>375</v>
      </c>
      <c r="B83" s="7" t="s">
        <v>200</v>
      </c>
      <c r="C83" s="15"/>
      <c r="D83" s="7" t="s">
        <v>212</v>
      </c>
      <c r="E83" s="25">
        <v>2003</v>
      </c>
      <c r="F83" s="15" t="s">
        <v>203</v>
      </c>
      <c r="G83" s="28">
        <v>0.04305555555555556</v>
      </c>
      <c r="H83" s="28">
        <v>0.08732638888888888</v>
      </c>
      <c r="I83" s="28">
        <f>H83-G83</f>
        <v>0.04427083333333332</v>
      </c>
      <c r="J83" s="48"/>
      <c r="K83" s="28"/>
      <c r="L83" s="28"/>
      <c r="M83" s="28">
        <f>L83-K83</f>
        <v>0</v>
      </c>
      <c r="N83" s="4"/>
      <c r="O83" s="43"/>
    </row>
    <row r="84" spans="1:44" s="30" customFormat="1" ht="16.5" customHeight="1" hidden="1">
      <c r="A84" s="57">
        <v>379</v>
      </c>
      <c r="B84" s="58" t="s">
        <v>11</v>
      </c>
      <c r="C84" s="61"/>
      <c r="D84" s="58" t="s">
        <v>211</v>
      </c>
      <c r="E84" s="59">
        <v>2001</v>
      </c>
      <c r="F84" s="61" t="s">
        <v>18</v>
      </c>
      <c r="G84" s="60">
        <v>0.06597222222222222</v>
      </c>
      <c r="H84" s="60">
        <v>0</v>
      </c>
      <c r="I84" s="60">
        <f>H84-G84</f>
        <v>-0.06597222222222222</v>
      </c>
      <c r="J84" s="79"/>
      <c r="K84" s="28"/>
      <c r="L84" s="28"/>
      <c r="M84" s="60">
        <f>L84-K84</f>
        <v>0</v>
      </c>
      <c r="N84" s="58"/>
      <c r="O84" s="71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</row>
    <row r="85" spans="1:44" s="30" customFormat="1" ht="16.5" customHeight="1" hidden="1">
      <c r="A85" s="57">
        <v>383</v>
      </c>
      <c r="B85" s="58" t="s">
        <v>16</v>
      </c>
      <c r="C85" s="61"/>
      <c r="D85" s="58" t="s">
        <v>205</v>
      </c>
      <c r="E85" s="70">
        <v>2002</v>
      </c>
      <c r="F85" s="58" t="s">
        <v>134</v>
      </c>
      <c r="G85" s="60">
        <v>0.11597222222222221</v>
      </c>
      <c r="H85" s="60">
        <v>0</v>
      </c>
      <c r="I85" s="60">
        <f>H85-G85</f>
        <v>-0.11597222222222221</v>
      </c>
      <c r="J85" s="79"/>
      <c r="K85" s="28"/>
      <c r="L85" s="28"/>
      <c r="M85" s="60">
        <f>L85-K85</f>
        <v>0</v>
      </c>
      <c r="N85" s="61"/>
      <c r="O85" s="71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</row>
    <row r="86" spans="1:44" s="30" customFormat="1" ht="16.5" customHeight="1" hidden="1">
      <c r="A86" s="93"/>
      <c r="B86" s="16" t="s">
        <v>14</v>
      </c>
      <c r="C86" s="18"/>
      <c r="D86" s="10" t="s">
        <v>254</v>
      </c>
      <c r="E86" s="10">
        <v>2006</v>
      </c>
      <c r="F86" s="18" t="s">
        <v>252</v>
      </c>
      <c r="G86" s="47">
        <v>0.11944444444444445</v>
      </c>
      <c r="H86" s="47">
        <v>0.14206018518518518</v>
      </c>
      <c r="I86" s="28" t="s">
        <v>261</v>
      </c>
      <c r="J86" s="48"/>
      <c r="K86" s="28"/>
      <c r="L86" s="28"/>
      <c r="M86" s="28">
        <f>L86-K86</f>
        <v>0</v>
      </c>
      <c r="N86" s="18"/>
      <c r="O86" s="108"/>
      <c r="P86" s="32" t="s">
        <v>10</v>
      </c>
      <c r="Q86" s="32">
        <v>67</v>
      </c>
      <c r="R86" s="10" t="s">
        <v>161</v>
      </c>
      <c r="S86" s="18">
        <f>Q93+Q89+Q88</f>
        <v>18</v>
      </c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</row>
    <row r="87" spans="1:44" s="72" customFormat="1" ht="16.5" customHeight="1" hidden="1">
      <c r="A87" s="94"/>
      <c r="B87" s="64" t="s">
        <v>16</v>
      </c>
      <c r="C87" s="65"/>
      <c r="D87" s="66" t="s">
        <v>253</v>
      </c>
      <c r="E87" s="66">
        <v>2004</v>
      </c>
      <c r="F87" s="65" t="s">
        <v>252</v>
      </c>
      <c r="G87" s="67">
        <v>0.12013888888888889</v>
      </c>
      <c r="H87" s="65"/>
      <c r="I87" s="68">
        <f>H87-G87</f>
        <v>-0.12013888888888889</v>
      </c>
      <c r="J87" s="80"/>
      <c r="K87" s="28"/>
      <c r="L87" s="28"/>
      <c r="M87" s="68">
        <f>L87-K87</f>
        <v>0</v>
      </c>
      <c r="N87" s="65"/>
      <c r="O87" s="107"/>
      <c r="P87" s="32" t="s">
        <v>9</v>
      </c>
      <c r="Q87" s="32">
        <v>30</v>
      </c>
      <c r="R87" s="66" t="s">
        <v>162</v>
      </c>
      <c r="S87" s="65">
        <f>Q95+Q96</f>
        <v>0</v>
      </c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</row>
    <row r="88" spans="1:44" s="72" customFormat="1" ht="16.5" customHeight="1" hidden="1">
      <c r="A88" s="93"/>
      <c r="B88" s="16" t="s">
        <v>10</v>
      </c>
      <c r="C88" s="18"/>
      <c r="D88" s="10" t="s">
        <v>256</v>
      </c>
      <c r="E88" s="10">
        <v>2002</v>
      </c>
      <c r="F88" s="18" t="s">
        <v>159</v>
      </c>
      <c r="G88" s="47">
        <v>0.12291666666666667</v>
      </c>
      <c r="H88" s="47">
        <v>0.1650925925925926</v>
      </c>
      <c r="I88" s="28" t="s">
        <v>261</v>
      </c>
      <c r="J88" s="48"/>
      <c r="K88" s="28"/>
      <c r="L88" s="28"/>
      <c r="M88" s="28">
        <f>L88-K88</f>
        <v>0</v>
      </c>
      <c r="N88" s="18"/>
      <c r="O88" s="108"/>
      <c r="P88" s="19" t="s">
        <v>13</v>
      </c>
      <c r="Q88" s="19">
        <v>5</v>
      </c>
      <c r="R88" s="10"/>
      <c r="S88" s="18">
        <f>SUBTOTAL(9,S84:S87)</f>
        <v>18</v>
      </c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</row>
    <row r="89" spans="1:44" s="72" customFormat="1" ht="16.5" customHeight="1" hidden="1">
      <c r="A89" s="94"/>
      <c r="B89" s="64" t="s">
        <v>257</v>
      </c>
      <c r="C89" s="65"/>
      <c r="D89" s="66" t="s">
        <v>258</v>
      </c>
      <c r="E89" s="66">
        <v>2003</v>
      </c>
      <c r="F89" s="65" t="s">
        <v>259</v>
      </c>
      <c r="G89" s="67">
        <v>0.12361111111111112</v>
      </c>
      <c r="H89" s="65"/>
      <c r="I89" s="68">
        <f>H89-G89</f>
        <v>-0.12361111111111112</v>
      </c>
      <c r="J89" s="80"/>
      <c r="K89" s="28"/>
      <c r="L89" s="28"/>
      <c r="M89" s="68">
        <f>L89-K89</f>
        <v>0</v>
      </c>
      <c r="N89" s="65"/>
      <c r="O89" s="107"/>
      <c r="P89" s="32" t="s">
        <v>14</v>
      </c>
      <c r="Q89" s="32">
        <v>13</v>
      </c>
      <c r="R89" s="66"/>
      <c r="S89" s="65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</row>
    <row r="90" spans="1:15" s="30" customFormat="1" ht="16.5" customHeight="1">
      <c r="A90" s="3">
        <v>56</v>
      </c>
      <c r="B90" s="4" t="s">
        <v>16</v>
      </c>
      <c r="C90" s="4"/>
      <c r="D90" s="4" t="s">
        <v>23</v>
      </c>
      <c r="E90" s="25">
        <v>2002</v>
      </c>
      <c r="F90" s="4" t="s">
        <v>57</v>
      </c>
      <c r="G90" s="28">
        <v>0.0875</v>
      </c>
      <c r="H90" s="28">
        <v>0.09849537037037037</v>
      </c>
      <c r="I90" s="28">
        <f>H90-G90</f>
        <v>0.010995370370370378</v>
      </c>
      <c r="J90" s="48">
        <v>63</v>
      </c>
      <c r="K90" s="28">
        <v>0.04375</v>
      </c>
      <c r="L90" s="28">
        <v>0.07481481481481482</v>
      </c>
      <c r="M90" s="68">
        <f>L90-K90</f>
        <v>0.031064814814814823</v>
      </c>
      <c r="N90" s="110">
        <f>M90+I90</f>
        <v>0.0420601851851852</v>
      </c>
      <c r="O90" s="43" t="s">
        <v>267</v>
      </c>
    </row>
    <row r="91" spans="1:44" s="30" customFormat="1" ht="16.5" customHeight="1">
      <c r="A91" s="3">
        <v>273</v>
      </c>
      <c r="B91" s="4" t="s">
        <v>16</v>
      </c>
      <c r="C91" s="10"/>
      <c r="D91" s="11" t="s">
        <v>131</v>
      </c>
      <c r="E91" s="24">
        <v>2002</v>
      </c>
      <c r="F91" s="11" t="s">
        <v>133</v>
      </c>
      <c r="G91" s="28">
        <v>0.07222222222222223</v>
      </c>
      <c r="H91" s="28">
        <v>0.0846875</v>
      </c>
      <c r="I91" s="28">
        <f>H91-G91</f>
        <v>0.01246527777777777</v>
      </c>
      <c r="J91" s="48">
        <v>52</v>
      </c>
      <c r="K91" s="28">
        <v>0.0361111111111111</v>
      </c>
      <c r="L91" s="28">
        <v>0.0697337962962963</v>
      </c>
      <c r="M91" s="68">
        <f>L91-K91</f>
        <v>0.03362268518518519</v>
      </c>
      <c r="N91" s="110">
        <f>M91+I91</f>
        <v>0.04608796296296296</v>
      </c>
      <c r="O91" s="56" t="s">
        <v>268</v>
      </c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</row>
    <row r="92" spans="1:15" s="30" customFormat="1" ht="16.5" customHeight="1">
      <c r="A92" s="3">
        <v>292</v>
      </c>
      <c r="B92" s="4" t="s">
        <v>140</v>
      </c>
      <c r="C92" s="10"/>
      <c r="D92" s="4" t="s">
        <v>135</v>
      </c>
      <c r="E92" s="25">
        <v>2003</v>
      </c>
      <c r="F92" s="11" t="s">
        <v>141</v>
      </c>
      <c r="G92" s="28">
        <v>0.009722222222222222</v>
      </c>
      <c r="H92" s="28">
        <v>0.023298611111111107</v>
      </c>
      <c r="I92" s="28">
        <f>H92-G92</f>
        <v>0.013576388888888884</v>
      </c>
      <c r="J92" s="48">
        <v>5</v>
      </c>
      <c r="K92" s="28">
        <v>0.00347222222222222</v>
      </c>
      <c r="L92" s="28">
        <v>0.038252314814814815</v>
      </c>
      <c r="M92" s="68">
        <f>L92-K92</f>
        <v>0.0347800925925926</v>
      </c>
      <c r="N92" s="110">
        <f>M92+I92</f>
        <v>0.048356481481481486</v>
      </c>
      <c r="O92" s="43" t="s">
        <v>270</v>
      </c>
    </row>
    <row r="93" spans="1:15" s="30" customFormat="1" ht="16.5" customHeight="1">
      <c r="A93" s="3">
        <v>299</v>
      </c>
      <c r="B93" s="4" t="s">
        <v>10</v>
      </c>
      <c r="C93" s="4" t="s">
        <v>145</v>
      </c>
      <c r="D93" s="4" t="s">
        <v>142</v>
      </c>
      <c r="E93" s="25">
        <v>2002</v>
      </c>
      <c r="F93" s="4" t="s">
        <v>147</v>
      </c>
      <c r="G93" s="28">
        <v>0.015972222222222224</v>
      </c>
      <c r="H93" s="28">
        <v>0.03146990740740741</v>
      </c>
      <c r="I93" s="28">
        <f>H93-G93</f>
        <v>0.015497685185185187</v>
      </c>
      <c r="J93" s="48">
        <v>8</v>
      </c>
      <c r="K93" s="28">
        <v>0.00555555555555556</v>
      </c>
      <c r="L93" s="28">
        <v>0.03850694444444445</v>
      </c>
      <c r="M93" s="68">
        <f>L93-K93</f>
        <v>0.03295138888888889</v>
      </c>
      <c r="N93" s="110">
        <f>M93+I93</f>
        <v>0.048449074074074075</v>
      </c>
      <c r="O93" s="43" t="s">
        <v>268</v>
      </c>
    </row>
    <row r="94" spans="1:15" s="30" customFormat="1" ht="16.5" customHeight="1">
      <c r="A94" s="3">
        <v>184</v>
      </c>
      <c r="B94" s="4" t="s">
        <v>16</v>
      </c>
      <c r="C94" s="4"/>
      <c r="D94" s="4" t="s">
        <v>227</v>
      </c>
      <c r="E94" s="24">
        <v>2002</v>
      </c>
      <c r="F94" s="4" t="s">
        <v>90</v>
      </c>
      <c r="G94" s="28">
        <v>0.08402777777777777</v>
      </c>
      <c r="H94" s="28">
        <v>0.09803240740740742</v>
      </c>
      <c r="I94" s="28">
        <f>H94-G94</f>
        <v>0.014004629629629645</v>
      </c>
      <c r="J94" s="48">
        <v>60</v>
      </c>
      <c r="K94" s="28">
        <v>0.0416666666666667</v>
      </c>
      <c r="L94" s="28">
        <v>0.07667824074074074</v>
      </c>
      <c r="M94" s="68">
        <f>L94-K94</f>
        <v>0.03501157407407404</v>
      </c>
      <c r="N94" s="110">
        <f>M94+I94</f>
        <v>0.04901620370370369</v>
      </c>
      <c r="O94" s="43" t="s">
        <v>269</v>
      </c>
    </row>
    <row r="95" spans="1:15" s="30" customFormat="1" ht="16.5" customHeight="1">
      <c r="A95" s="3">
        <v>261</v>
      </c>
      <c r="B95" s="4" t="s">
        <v>16</v>
      </c>
      <c r="C95" s="10"/>
      <c r="D95" s="4" t="s">
        <v>125</v>
      </c>
      <c r="E95" s="25">
        <v>2003</v>
      </c>
      <c r="F95" s="11" t="s">
        <v>127</v>
      </c>
      <c r="G95" s="28">
        <v>0.06805555555555555</v>
      </c>
      <c r="H95" s="28">
        <v>0.08417824074074075</v>
      </c>
      <c r="I95" s="28">
        <f>H95-G95</f>
        <v>0.016122685185185198</v>
      </c>
      <c r="J95" s="48">
        <v>46</v>
      </c>
      <c r="K95" s="28">
        <v>0.0319444444444444</v>
      </c>
      <c r="L95" s="28">
        <v>0.06592592592592593</v>
      </c>
      <c r="M95" s="68">
        <f>L95-K95</f>
        <v>0.03398148148148153</v>
      </c>
      <c r="N95" s="110">
        <f>M95+I95</f>
        <v>0.05010416666666673</v>
      </c>
      <c r="O95" s="43"/>
    </row>
    <row r="96" spans="1:44" s="30" customFormat="1" ht="16.5" customHeight="1">
      <c r="A96" s="3">
        <v>271</v>
      </c>
      <c r="B96" s="4" t="s">
        <v>16</v>
      </c>
      <c r="C96" s="10"/>
      <c r="D96" s="11" t="s">
        <v>129</v>
      </c>
      <c r="E96" s="24">
        <v>2002</v>
      </c>
      <c r="F96" s="11" t="s">
        <v>271</v>
      </c>
      <c r="G96" s="28">
        <v>0.07013888888888889</v>
      </c>
      <c r="H96" s="28">
        <v>0.08482638888888888</v>
      </c>
      <c r="I96" s="28">
        <f>H96-G96</f>
        <v>0.014687499999999992</v>
      </c>
      <c r="J96" s="48">
        <v>49</v>
      </c>
      <c r="K96" s="28">
        <v>0.0340277777777778</v>
      </c>
      <c r="L96" s="28">
        <v>0.0697337962962963</v>
      </c>
      <c r="M96" s="68">
        <f>L96-K96</f>
        <v>0.03570601851851849</v>
      </c>
      <c r="N96" s="110">
        <f>M96+I96</f>
        <v>0.05039351851851848</v>
      </c>
      <c r="O96" s="56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</row>
    <row r="97" spans="1:15" s="30" customFormat="1" ht="16.5" customHeight="1">
      <c r="A97" s="3">
        <v>189</v>
      </c>
      <c r="B97" s="4" t="s">
        <v>16</v>
      </c>
      <c r="C97" s="4"/>
      <c r="D97" s="4" t="s">
        <v>226</v>
      </c>
      <c r="E97" s="24">
        <v>2002</v>
      </c>
      <c r="F97" s="4" t="s">
        <v>91</v>
      </c>
      <c r="G97" s="28">
        <v>0.08611111111111112</v>
      </c>
      <c r="H97" s="28">
        <v>0.10277777777777779</v>
      </c>
      <c r="I97" s="28">
        <f>H97-G97</f>
        <v>0.016666666666666663</v>
      </c>
      <c r="J97" s="48">
        <v>61</v>
      </c>
      <c r="K97" s="28">
        <v>0.0423611111111111</v>
      </c>
      <c r="L97" s="28">
        <v>0.07670138888888889</v>
      </c>
      <c r="M97" s="68">
        <f>L97-K97</f>
        <v>0.03434027777777779</v>
      </c>
      <c r="N97" s="110">
        <f>M97+I97</f>
        <v>0.05100694444444445</v>
      </c>
      <c r="O97" s="43"/>
    </row>
    <row r="98" spans="1:15" s="30" customFormat="1" ht="16.5" customHeight="1">
      <c r="A98" s="3">
        <v>37</v>
      </c>
      <c r="B98" s="4" t="s">
        <v>16</v>
      </c>
      <c r="C98" s="4"/>
      <c r="D98" s="11" t="s">
        <v>34</v>
      </c>
      <c r="E98" s="25">
        <v>2002</v>
      </c>
      <c r="F98" s="10" t="s">
        <v>18</v>
      </c>
      <c r="G98" s="28">
        <v>0.07708333333333334</v>
      </c>
      <c r="H98" s="28">
        <v>0.08917824074074075</v>
      </c>
      <c r="I98" s="28">
        <f>H98-G98</f>
        <v>0.012094907407407415</v>
      </c>
      <c r="J98" s="48">
        <v>55</v>
      </c>
      <c r="K98" s="28">
        <v>0.0381944444444444</v>
      </c>
      <c r="L98" s="28">
        <v>0.07710648148148148</v>
      </c>
      <c r="M98" s="68">
        <f>L98-K98</f>
        <v>0.038912037037037085</v>
      </c>
      <c r="N98" s="110">
        <f>M98+I98</f>
        <v>0.0510069444444445</v>
      </c>
      <c r="O98" s="43"/>
    </row>
    <row r="99" spans="1:15" s="30" customFormat="1" ht="16.5" customHeight="1">
      <c r="A99" s="3">
        <v>224</v>
      </c>
      <c r="B99" s="4" t="s">
        <v>16</v>
      </c>
      <c r="C99" s="4"/>
      <c r="D99" s="4" t="s">
        <v>220</v>
      </c>
      <c r="E99" s="24">
        <v>2002</v>
      </c>
      <c r="F99" s="10" t="s">
        <v>111</v>
      </c>
      <c r="G99" s="28">
        <v>0.10069444444444443</v>
      </c>
      <c r="H99" s="28">
        <v>0.11388888888888889</v>
      </c>
      <c r="I99" s="28">
        <f>H99-G99</f>
        <v>0.013194444444444453</v>
      </c>
      <c r="J99" s="48">
        <v>76</v>
      </c>
      <c r="K99" s="28">
        <v>0.0527777777777778</v>
      </c>
      <c r="L99" s="28">
        <v>0.0918287037037037</v>
      </c>
      <c r="M99" s="68">
        <f>L99-K99</f>
        <v>0.039050925925925906</v>
      </c>
      <c r="N99" s="110">
        <f>M99+I99</f>
        <v>0.05224537037037036</v>
      </c>
      <c r="O99" s="43"/>
    </row>
    <row r="100" spans="1:44" s="30" customFormat="1" ht="16.5" customHeight="1">
      <c r="A100" s="3">
        <v>144</v>
      </c>
      <c r="B100" s="4" t="s">
        <v>16</v>
      </c>
      <c r="C100" s="4"/>
      <c r="D100" s="4" t="s">
        <v>31</v>
      </c>
      <c r="E100" s="25">
        <v>2003</v>
      </c>
      <c r="F100" s="10" t="s">
        <v>5</v>
      </c>
      <c r="G100" s="28">
        <v>0.07152777777777779</v>
      </c>
      <c r="H100" s="28">
        <v>0.08625</v>
      </c>
      <c r="I100" s="28">
        <f>H100-G100</f>
        <v>0.014722222222222206</v>
      </c>
      <c r="J100" s="48">
        <v>51</v>
      </c>
      <c r="K100" s="28">
        <v>0.0354166666666667</v>
      </c>
      <c r="L100" s="28">
        <v>0.07365740740740741</v>
      </c>
      <c r="M100" s="68">
        <f>L100-K100</f>
        <v>0.03824074074074071</v>
      </c>
      <c r="N100" s="110">
        <f>M100+I100</f>
        <v>0.05296296296296291</v>
      </c>
      <c r="O100" s="56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</row>
    <row r="101" spans="1:15" s="30" customFormat="1" ht="16.5" customHeight="1">
      <c r="A101" s="3">
        <v>146</v>
      </c>
      <c r="B101" s="4" t="s">
        <v>16</v>
      </c>
      <c r="C101" s="4"/>
      <c r="D101" s="4" t="s">
        <v>30</v>
      </c>
      <c r="E101" s="24">
        <v>2002</v>
      </c>
      <c r="F101" s="10" t="s">
        <v>5</v>
      </c>
      <c r="G101" s="28">
        <v>0.07569444444444444</v>
      </c>
      <c r="H101" s="28">
        <v>0.09417824074074073</v>
      </c>
      <c r="I101" s="28">
        <f>H101-G101</f>
        <v>0.01848379629629629</v>
      </c>
      <c r="J101" s="48">
        <v>66</v>
      </c>
      <c r="K101" s="28">
        <v>0.0458333333333333</v>
      </c>
      <c r="L101" s="28">
        <v>0.08148148148148149</v>
      </c>
      <c r="M101" s="68">
        <f>L101-K101</f>
        <v>0.035648148148148186</v>
      </c>
      <c r="N101" s="110">
        <f>M101+I101</f>
        <v>0.054131944444444476</v>
      </c>
      <c r="O101" s="43"/>
    </row>
    <row r="102" spans="1:15" s="30" customFormat="1" ht="16.5" customHeight="1">
      <c r="A102" s="3">
        <v>88</v>
      </c>
      <c r="B102" s="4" t="s">
        <v>16</v>
      </c>
      <c r="C102" s="4"/>
      <c r="D102" s="4" t="s">
        <v>63</v>
      </c>
      <c r="E102" s="24">
        <v>2002</v>
      </c>
      <c r="F102" s="10" t="s">
        <v>191</v>
      </c>
      <c r="G102" s="28">
        <v>0.1</v>
      </c>
      <c r="H102" s="28">
        <v>0.11440972222222223</v>
      </c>
      <c r="I102" s="28">
        <f>H102-G102</f>
        <v>0.014409722222222227</v>
      </c>
      <c r="J102" s="48">
        <v>75</v>
      </c>
      <c r="K102" s="28">
        <v>0.0520833333333333</v>
      </c>
      <c r="L102" s="28">
        <v>0.09206018518518518</v>
      </c>
      <c r="M102" s="68">
        <f>L102-K102</f>
        <v>0.039976851851851875</v>
      </c>
      <c r="N102" s="110">
        <f>M102+I102</f>
        <v>0.0543865740740741</v>
      </c>
      <c r="O102" s="43"/>
    </row>
    <row r="103" spans="1:15" s="30" customFormat="1" ht="16.5" customHeight="1">
      <c r="A103" s="3">
        <v>43</v>
      </c>
      <c r="B103" s="4" t="s">
        <v>16</v>
      </c>
      <c r="C103" s="4"/>
      <c r="D103" s="11" t="s">
        <v>35</v>
      </c>
      <c r="E103" s="25">
        <v>2002</v>
      </c>
      <c r="F103" s="10" t="s">
        <v>18</v>
      </c>
      <c r="G103" s="28">
        <v>0.07916666666666666</v>
      </c>
      <c r="H103" s="28">
        <v>0.10225694444444444</v>
      </c>
      <c r="I103" s="28">
        <f>H103-G103</f>
        <v>0.02309027777777778</v>
      </c>
      <c r="J103" s="48">
        <v>57</v>
      </c>
      <c r="K103" s="28">
        <v>0.0395833333333333</v>
      </c>
      <c r="L103" s="28">
        <v>0.07476851851851851</v>
      </c>
      <c r="M103" s="68">
        <f>L103-K103</f>
        <v>0.035185185185185215</v>
      </c>
      <c r="N103" s="110">
        <f>M103+I103</f>
        <v>0.058275462962962994</v>
      </c>
      <c r="O103" s="43"/>
    </row>
    <row r="104" spans="1:44" s="72" customFormat="1" ht="16.5" customHeight="1">
      <c r="A104" s="3">
        <v>205</v>
      </c>
      <c r="B104" s="4" t="s">
        <v>10</v>
      </c>
      <c r="C104" s="4"/>
      <c r="D104" s="4" t="s">
        <v>97</v>
      </c>
      <c r="E104" s="26">
        <v>2002</v>
      </c>
      <c r="F104" s="4" t="s">
        <v>99</v>
      </c>
      <c r="G104" s="28">
        <v>0.02361111111111111</v>
      </c>
      <c r="H104" s="28">
        <v>0.04435185185185186</v>
      </c>
      <c r="I104" s="28">
        <f>H104-G104</f>
        <v>0.020740740740740747</v>
      </c>
      <c r="J104" s="48">
        <v>15</v>
      </c>
      <c r="K104" s="28">
        <v>0.0104166666666667</v>
      </c>
      <c r="L104" s="28">
        <v>0.05126157407407408</v>
      </c>
      <c r="M104" s="68">
        <f>L104-K104</f>
        <v>0.04084490740740738</v>
      </c>
      <c r="N104" s="110">
        <f>M104+I104</f>
        <v>0.061585648148148125</v>
      </c>
      <c r="O104" s="43" t="s">
        <v>269</v>
      </c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</row>
    <row r="105" spans="1:44" s="72" customFormat="1" ht="16.5" customHeight="1">
      <c r="A105" s="3">
        <v>298</v>
      </c>
      <c r="B105" s="4" t="s">
        <v>11</v>
      </c>
      <c r="C105" s="4"/>
      <c r="D105" s="4" t="s">
        <v>139</v>
      </c>
      <c r="E105" s="25">
        <v>2001</v>
      </c>
      <c r="F105" s="109" t="s">
        <v>141</v>
      </c>
      <c r="G105" s="28">
        <v>0.051388888888888894</v>
      </c>
      <c r="H105" s="28">
        <v>0.0731712962962963</v>
      </c>
      <c r="I105" s="28">
        <f>H105-G105</f>
        <v>0.02178240740740741</v>
      </c>
      <c r="J105" s="48">
        <v>37</v>
      </c>
      <c r="K105" s="28">
        <v>0.0256944444444444</v>
      </c>
      <c r="L105" s="28">
        <v>0.06607638888888889</v>
      </c>
      <c r="M105" s="68">
        <f>L105-K105</f>
        <v>0.04038194444444449</v>
      </c>
      <c r="N105" s="110">
        <f>M105+I105</f>
        <v>0.0621643518518519</v>
      </c>
      <c r="O105" s="43" t="s">
        <v>270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1:44" s="44" customFormat="1" ht="16.5" customHeight="1">
      <c r="A106" s="3">
        <v>200</v>
      </c>
      <c r="B106" s="4" t="s">
        <v>10</v>
      </c>
      <c r="C106" s="4"/>
      <c r="D106" s="4" t="s">
        <v>95</v>
      </c>
      <c r="E106" s="26">
        <v>2002</v>
      </c>
      <c r="F106" s="104" t="s">
        <v>99</v>
      </c>
      <c r="G106" s="28">
        <v>0.02152777777777778</v>
      </c>
      <c r="H106" s="28">
        <v>0.04439814814814815</v>
      </c>
      <c r="I106" s="28">
        <f>H106-G106</f>
        <v>0.02287037037037037</v>
      </c>
      <c r="J106" s="48">
        <v>125</v>
      </c>
      <c r="K106" s="28">
        <v>0.0868055555555556</v>
      </c>
      <c r="L106" s="28">
        <v>0.12746527777777777</v>
      </c>
      <c r="M106" s="68">
        <f>L106-K106</f>
        <v>0.04065972222222218</v>
      </c>
      <c r="N106" s="110">
        <f>M106+I106</f>
        <v>0.06353009259259255</v>
      </c>
      <c r="O106" s="43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</row>
    <row r="107" spans="1:44" s="44" customFormat="1" ht="16.5" customHeight="1">
      <c r="A107" s="93"/>
      <c r="B107" s="16" t="s">
        <v>11</v>
      </c>
      <c r="C107" s="18"/>
      <c r="D107" s="10" t="s">
        <v>262</v>
      </c>
      <c r="E107" s="10">
        <v>2001</v>
      </c>
      <c r="F107" s="17" t="s">
        <v>159</v>
      </c>
      <c r="G107" s="47">
        <v>0.12222222222222223</v>
      </c>
      <c r="H107" s="47">
        <v>0.1392824074074074</v>
      </c>
      <c r="I107" s="28" t="s">
        <v>260</v>
      </c>
      <c r="J107" s="48">
        <v>123</v>
      </c>
      <c r="K107" s="28">
        <v>0.0854166666666667</v>
      </c>
      <c r="L107" s="28">
        <v>0.12702546296296297</v>
      </c>
      <c r="M107" s="68">
        <f>L107-K107</f>
        <v>0.04160879629629627</v>
      </c>
      <c r="N107" s="110" t="e">
        <f>M107+I107</f>
        <v>#VALUE!</v>
      </c>
      <c r="O107" s="108"/>
      <c r="P107" s="32" t="s">
        <v>11</v>
      </c>
      <c r="Q107" s="32">
        <v>29</v>
      </c>
      <c r="R107" s="10" t="s">
        <v>160</v>
      </c>
      <c r="S107" s="18">
        <f>Q112+Q107+Q106</f>
        <v>29</v>
      </c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</row>
    <row r="108" spans="1:44" s="44" customFormat="1" ht="16.5" customHeight="1">
      <c r="A108" s="3">
        <v>61</v>
      </c>
      <c r="B108" s="4" t="s">
        <v>10</v>
      </c>
      <c r="C108" s="4" t="s">
        <v>58</v>
      </c>
      <c r="D108" s="4" t="s">
        <v>27</v>
      </c>
      <c r="E108" s="25">
        <v>2003</v>
      </c>
      <c r="F108" s="104" t="s">
        <v>59</v>
      </c>
      <c r="G108" s="28">
        <v>0.02291666666666667</v>
      </c>
      <c r="H108" s="28">
        <v>0.04128472222222222</v>
      </c>
      <c r="I108" s="28">
        <f>H108-G108</f>
        <v>0.018368055555555554</v>
      </c>
      <c r="J108" s="48">
        <v>14</v>
      </c>
      <c r="K108" s="28">
        <v>0.00972222222222222</v>
      </c>
      <c r="L108" s="28">
        <v>0.05168981481481482</v>
      </c>
      <c r="M108" s="28">
        <f>L108-K108</f>
        <v>0.0419675925925926</v>
      </c>
      <c r="N108" s="4"/>
      <c r="O108" s="43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</row>
    <row r="109" spans="1:44" s="44" customFormat="1" ht="16.5" customHeight="1">
      <c r="A109" s="3">
        <v>296</v>
      </c>
      <c r="B109" s="4" t="s">
        <v>10</v>
      </c>
      <c r="C109" s="10"/>
      <c r="D109" s="4" t="s">
        <v>137</v>
      </c>
      <c r="E109" s="25">
        <v>2003</v>
      </c>
      <c r="F109" s="105" t="s">
        <v>141</v>
      </c>
      <c r="G109" s="28">
        <v>0.02013888888888889</v>
      </c>
      <c r="H109" s="28">
        <v>0.0365625</v>
      </c>
      <c r="I109" s="28">
        <f>H109-G109</f>
        <v>0.016423611111111108</v>
      </c>
      <c r="J109" s="48">
        <v>12</v>
      </c>
      <c r="K109" s="28">
        <v>0.00833333333333333</v>
      </c>
      <c r="L109" s="28">
        <v>0.05153935185185185</v>
      </c>
      <c r="M109" s="28">
        <f>L109-K109</f>
        <v>0.04320601851851852</v>
      </c>
      <c r="N109" s="4"/>
      <c r="O109" s="43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</row>
    <row r="110" spans="1:44" s="72" customFormat="1" ht="16.5" customHeight="1">
      <c r="A110" s="3">
        <v>208</v>
      </c>
      <c r="B110" s="4" t="s">
        <v>11</v>
      </c>
      <c r="C110" s="4"/>
      <c r="D110" s="4" t="s">
        <v>100</v>
      </c>
      <c r="E110" s="26">
        <v>2000</v>
      </c>
      <c r="F110" s="104" t="s">
        <v>90</v>
      </c>
      <c r="G110" s="28">
        <v>0.04861111111111111</v>
      </c>
      <c r="H110" s="28">
        <v>0.06458333333333334</v>
      </c>
      <c r="I110" s="28">
        <f>H110-G110</f>
        <v>0.015972222222222228</v>
      </c>
      <c r="J110" s="48">
        <v>33</v>
      </c>
      <c r="K110" s="28">
        <v>0.0229166666666667</v>
      </c>
      <c r="L110" s="28">
        <v>0.06616898148148148</v>
      </c>
      <c r="M110" s="28">
        <f>L110-K110</f>
        <v>0.043252314814814785</v>
      </c>
      <c r="N110" s="4"/>
      <c r="O110" s="43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</row>
    <row r="111" spans="1:44" s="72" customFormat="1" ht="16.5" customHeight="1">
      <c r="A111" s="3">
        <v>132</v>
      </c>
      <c r="B111" s="4" t="s">
        <v>16</v>
      </c>
      <c r="C111" s="4" t="s">
        <v>78</v>
      </c>
      <c r="D111" s="4" t="s">
        <v>81</v>
      </c>
      <c r="E111" s="24">
        <v>2002</v>
      </c>
      <c r="F111" s="4" t="s">
        <v>83</v>
      </c>
      <c r="G111" s="28">
        <v>0.11666666666666665</v>
      </c>
      <c r="H111" s="28">
        <v>0.13344907407407408</v>
      </c>
      <c r="I111" s="28" t="s">
        <v>260</v>
      </c>
      <c r="J111" s="48">
        <v>122</v>
      </c>
      <c r="K111" s="28">
        <v>0.0847222222222222</v>
      </c>
      <c r="L111" s="28">
        <v>0.12828703703703703</v>
      </c>
      <c r="M111" s="28">
        <f>L111-K111</f>
        <v>0.043564814814814834</v>
      </c>
      <c r="N111" s="10"/>
      <c r="O111" s="43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</row>
    <row r="112" spans="1:44" s="72" customFormat="1" ht="16.5" customHeight="1">
      <c r="A112" s="3">
        <v>270</v>
      </c>
      <c r="B112" s="4" t="s">
        <v>11</v>
      </c>
      <c r="C112" s="10"/>
      <c r="D112" s="11" t="s">
        <v>128</v>
      </c>
      <c r="E112" s="25">
        <v>2001</v>
      </c>
      <c r="F112" s="11" t="s">
        <v>133</v>
      </c>
      <c r="G112" s="28">
        <v>0.04722222222222222</v>
      </c>
      <c r="H112" s="28">
        <v>0.06342592592592593</v>
      </c>
      <c r="I112" s="28">
        <f>H112-G112</f>
        <v>0.016203703703703706</v>
      </c>
      <c r="J112" s="48">
        <v>32</v>
      </c>
      <c r="K112" s="28">
        <v>0.0222222222222222</v>
      </c>
      <c r="L112" s="28">
        <v>0.0659375</v>
      </c>
      <c r="M112" s="28">
        <f>L112-K112</f>
        <v>0.0437152777777778</v>
      </c>
      <c r="N112" s="4"/>
      <c r="O112" s="43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</row>
    <row r="113" spans="1:44" s="62" customFormat="1" ht="16.5" customHeight="1">
      <c r="A113" s="3">
        <v>45</v>
      </c>
      <c r="B113" s="4" t="s">
        <v>10</v>
      </c>
      <c r="C113" s="4"/>
      <c r="D113" s="11" t="s">
        <v>242</v>
      </c>
      <c r="E113" s="25">
        <v>2002</v>
      </c>
      <c r="F113" s="12" t="s">
        <v>18</v>
      </c>
      <c r="G113" s="28">
        <v>0.01875</v>
      </c>
      <c r="H113" s="28">
        <v>0.04387731481481482</v>
      </c>
      <c r="I113" s="28">
        <f>H113-G113</f>
        <v>0.02512731481481482</v>
      </c>
      <c r="J113" s="48">
        <v>11</v>
      </c>
      <c r="K113" s="28">
        <v>0.00763888888888889</v>
      </c>
      <c r="L113" s="28">
        <v>0.05167824074074074</v>
      </c>
      <c r="M113" s="28">
        <f>L113-K113</f>
        <v>0.04403935185185185</v>
      </c>
      <c r="N113" s="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14" s="2" customFormat="1" ht="16.5" customHeight="1">
      <c r="A114" s="3">
        <v>295</v>
      </c>
      <c r="B114" s="4" t="s">
        <v>16</v>
      </c>
      <c r="C114" s="10"/>
      <c r="D114" s="4" t="s">
        <v>136</v>
      </c>
      <c r="E114" s="25">
        <v>2003</v>
      </c>
      <c r="F114" s="11" t="s">
        <v>141</v>
      </c>
      <c r="G114" s="28">
        <v>0.08263888888888889</v>
      </c>
      <c r="H114" s="28">
        <v>0.0970023148148148</v>
      </c>
      <c r="I114" s="28">
        <f>H114-G114</f>
        <v>0.014363425925925918</v>
      </c>
      <c r="J114" s="48">
        <v>59</v>
      </c>
      <c r="K114" s="28">
        <v>0.0409722222222222</v>
      </c>
      <c r="L114" s="28">
        <v>0.08503472222222223</v>
      </c>
      <c r="M114" s="28">
        <f>L114-K114</f>
        <v>0.04406250000000003</v>
      </c>
      <c r="N114" s="10"/>
    </row>
    <row r="115" spans="1:44" s="62" customFormat="1" ht="16.5" customHeight="1">
      <c r="A115" s="3">
        <v>312</v>
      </c>
      <c r="B115" s="4" t="s">
        <v>16</v>
      </c>
      <c r="C115" s="4"/>
      <c r="D115" s="4" t="s">
        <v>152</v>
      </c>
      <c r="E115" s="25">
        <v>2002</v>
      </c>
      <c r="F115" s="4" t="s">
        <v>155</v>
      </c>
      <c r="G115" s="28">
        <v>0.09305555555555556</v>
      </c>
      <c r="H115" s="28">
        <v>0.10934027777777777</v>
      </c>
      <c r="I115" s="28">
        <f>H115-G115</f>
        <v>0.016284722222222214</v>
      </c>
      <c r="J115" s="48">
        <v>68</v>
      </c>
      <c r="K115" s="28">
        <v>0.0472222222222222</v>
      </c>
      <c r="L115" s="28">
        <v>0.09145833333333332</v>
      </c>
      <c r="M115" s="28">
        <f>L115-K115</f>
        <v>0.04423611111111112</v>
      </c>
      <c r="N115" s="10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62" customFormat="1" ht="16.5" customHeight="1">
      <c r="A116" s="3">
        <v>190</v>
      </c>
      <c r="B116" s="4" t="s">
        <v>10</v>
      </c>
      <c r="C116" s="4"/>
      <c r="D116" s="4" t="s">
        <v>225</v>
      </c>
      <c r="E116" s="26">
        <v>2002</v>
      </c>
      <c r="F116" s="4" t="s">
        <v>91</v>
      </c>
      <c r="G116" s="28">
        <v>0.017361111111111112</v>
      </c>
      <c r="H116" s="28">
        <v>0.03721064814814815</v>
      </c>
      <c r="I116" s="28">
        <f>H116-G116</f>
        <v>0.01984953703703704</v>
      </c>
      <c r="J116" s="48">
        <v>10</v>
      </c>
      <c r="K116" s="28">
        <v>0.00694444444444444</v>
      </c>
      <c r="L116" s="28">
        <v>0.051319444444444445</v>
      </c>
      <c r="M116" s="28">
        <f>L116-K116</f>
        <v>0.044375000000000005</v>
      </c>
      <c r="N116" s="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14" s="2" customFormat="1" ht="16.5" customHeight="1">
      <c r="A117" s="3">
        <v>49</v>
      </c>
      <c r="B117" s="4" t="s">
        <v>16</v>
      </c>
      <c r="C117" s="4"/>
      <c r="D117" s="4" t="s">
        <v>56</v>
      </c>
      <c r="E117" s="25">
        <v>2002</v>
      </c>
      <c r="F117" s="4" t="s">
        <v>57</v>
      </c>
      <c r="G117" s="28">
        <v>0.08125</v>
      </c>
      <c r="H117" s="28">
        <v>0.09810185185185184</v>
      </c>
      <c r="I117" s="28">
        <f>H117-G117</f>
        <v>0.01685185185185184</v>
      </c>
      <c r="J117" s="48">
        <v>58</v>
      </c>
      <c r="K117" s="28">
        <v>0.0402777777777778</v>
      </c>
      <c r="L117" s="28">
        <v>0.0850462962962963</v>
      </c>
      <c r="M117" s="28">
        <f>L117-K117</f>
        <v>0.0447685185185185</v>
      </c>
      <c r="N117" s="10"/>
    </row>
    <row r="118" spans="1:14" s="2" customFormat="1" ht="16.5" customHeight="1">
      <c r="A118" s="3">
        <v>154</v>
      </c>
      <c r="B118" s="4" t="s">
        <v>16</v>
      </c>
      <c r="C118" s="4"/>
      <c r="D118" s="4" t="s">
        <v>87</v>
      </c>
      <c r="E118" s="25">
        <v>2003</v>
      </c>
      <c r="F118" s="10" t="s">
        <v>5</v>
      </c>
      <c r="G118" s="28">
        <v>0.07777777777777778</v>
      </c>
      <c r="H118" s="28">
        <v>0.09516203703703703</v>
      </c>
      <c r="I118" s="28">
        <f>H118-G118</f>
        <v>0.017384259259259252</v>
      </c>
      <c r="J118" s="48">
        <v>56</v>
      </c>
      <c r="K118" s="28">
        <v>0.0388888888888889</v>
      </c>
      <c r="L118" s="28">
        <v>0.08370370370370371</v>
      </c>
      <c r="M118" s="28">
        <f>L118-K118</f>
        <v>0.04481481481481481</v>
      </c>
      <c r="N118" s="10"/>
    </row>
    <row r="119" spans="1:14" s="2" customFormat="1" ht="16.5" customHeight="1">
      <c r="A119" s="3">
        <v>225</v>
      </c>
      <c r="B119" s="4" t="s">
        <v>10</v>
      </c>
      <c r="C119" s="4"/>
      <c r="D119" s="4" t="s">
        <v>110</v>
      </c>
      <c r="E119" s="25">
        <v>2003</v>
      </c>
      <c r="F119" s="10" t="s">
        <v>111</v>
      </c>
      <c r="G119" s="28">
        <v>0.03819444444444444</v>
      </c>
      <c r="H119" s="28">
        <v>0.06363425925925927</v>
      </c>
      <c r="I119" s="28">
        <f>H119-G119</f>
        <v>0.025439814814814825</v>
      </c>
      <c r="J119" s="48">
        <v>26</v>
      </c>
      <c r="K119" s="28">
        <v>0.0180555555555556</v>
      </c>
      <c r="L119" s="28">
        <v>0.06324074074074075</v>
      </c>
      <c r="M119" s="28">
        <f>L119-K119</f>
        <v>0.04518518518518515</v>
      </c>
      <c r="N119" s="4"/>
    </row>
    <row r="120" spans="1:14" s="2" customFormat="1" ht="16.5" customHeight="1">
      <c r="A120" s="3">
        <v>114</v>
      </c>
      <c r="B120" s="4" t="s">
        <v>10</v>
      </c>
      <c r="C120" s="4"/>
      <c r="D120" s="4" t="s">
        <v>236</v>
      </c>
      <c r="E120" s="26">
        <v>2002</v>
      </c>
      <c r="F120" s="4" t="s">
        <v>70</v>
      </c>
      <c r="G120" s="28">
        <v>0.035416666666666666</v>
      </c>
      <c r="H120" s="28">
        <v>0.05465277777777777</v>
      </c>
      <c r="I120" s="28">
        <f>H120-G120</f>
        <v>0.019236111111111107</v>
      </c>
      <c r="J120" s="48">
        <v>25</v>
      </c>
      <c r="K120" s="28">
        <v>0.0173611111111111</v>
      </c>
      <c r="L120" s="28">
        <v>0.0636574074074074</v>
      </c>
      <c r="M120" s="28">
        <f>L120-K120</f>
        <v>0.046296296296296294</v>
      </c>
      <c r="N120" s="4"/>
    </row>
    <row r="121" spans="1:14" s="2" customFormat="1" ht="16.5" customHeight="1">
      <c r="A121" s="3">
        <v>223</v>
      </c>
      <c r="B121" s="4" t="s">
        <v>11</v>
      </c>
      <c r="C121" s="4"/>
      <c r="D121" s="4" t="s">
        <v>108</v>
      </c>
      <c r="E121" s="26">
        <v>2000</v>
      </c>
      <c r="F121" s="10" t="s">
        <v>109</v>
      </c>
      <c r="G121" s="28">
        <v>0.05069444444444445</v>
      </c>
      <c r="H121" s="28">
        <v>0.06805555555555555</v>
      </c>
      <c r="I121" s="28">
        <f>H121-G121</f>
        <v>0.017361111111111098</v>
      </c>
      <c r="J121" s="48">
        <v>36</v>
      </c>
      <c r="K121" s="28">
        <v>0.025</v>
      </c>
      <c r="L121" s="28">
        <v>0.07164351851851852</v>
      </c>
      <c r="M121" s="28">
        <f>L121-K121</f>
        <v>0.04664351851851852</v>
      </c>
      <c r="N121" s="4"/>
    </row>
    <row r="122" spans="1:14" s="2" customFormat="1" ht="16.5" customHeight="1">
      <c r="A122" s="3">
        <v>198</v>
      </c>
      <c r="B122" s="4" t="s">
        <v>16</v>
      </c>
      <c r="C122" s="4"/>
      <c r="D122" s="4" t="s">
        <v>94</v>
      </c>
      <c r="E122" s="24">
        <v>2002</v>
      </c>
      <c r="F122" s="4" t="s">
        <v>99</v>
      </c>
      <c r="G122" s="28">
        <v>0.09027777777777778</v>
      </c>
      <c r="H122" s="28">
        <v>0.1099537037037037</v>
      </c>
      <c r="I122" s="28">
        <f>H122-G122</f>
        <v>0.01967592592592593</v>
      </c>
      <c r="J122" s="48">
        <v>115</v>
      </c>
      <c r="K122" s="28">
        <v>0.0798611111111111</v>
      </c>
      <c r="L122" s="28">
        <v>0.12696759259259258</v>
      </c>
      <c r="M122" s="28">
        <f>L122-K122</f>
        <v>0.04710648148148147</v>
      </c>
      <c r="N122" s="10"/>
    </row>
    <row r="123" spans="1:44" s="62" customFormat="1" ht="16.5" customHeight="1">
      <c r="A123" s="3">
        <v>229</v>
      </c>
      <c r="B123" s="4" t="s">
        <v>10</v>
      </c>
      <c r="C123" s="4"/>
      <c r="D123" s="4" t="s">
        <v>39</v>
      </c>
      <c r="E123" s="26">
        <v>2002</v>
      </c>
      <c r="F123" s="10" t="s">
        <v>185</v>
      </c>
      <c r="G123" s="28">
        <v>0.042361111111111106</v>
      </c>
      <c r="H123" s="28">
        <v>0.06001157407407407</v>
      </c>
      <c r="I123" s="28">
        <f>H123-G123</f>
        <v>0.017650462962962965</v>
      </c>
      <c r="J123" s="48">
        <v>28</v>
      </c>
      <c r="K123" s="28">
        <v>0.0194444444444444</v>
      </c>
      <c r="L123" s="28">
        <v>0.06668981481481481</v>
      </c>
      <c r="M123" s="28">
        <f>L123-K123</f>
        <v>0.04724537037037041</v>
      </c>
      <c r="N123" s="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62" customFormat="1" ht="16.5" customHeight="1">
      <c r="A124" s="3">
        <v>232</v>
      </c>
      <c r="B124" s="4" t="s">
        <v>11</v>
      </c>
      <c r="C124" s="4"/>
      <c r="D124" s="4" t="s">
        <v>113</v>
      </c>
      <c r="E124" s="26">
        <v>2000</v>
      </c>
      <c r="F124" s="10" t="s">
        <v>186</v>
      </c>
      <c r="G124" s="28">
        <v>0.05694444444444444</v>
      </c>
      <c r="H124" s="28">
        <v>0.07770833333333334</v>
      </c>
      <c r="I124" s="28">
        <f>H124-G124</f>
        <v>0.020763888888888894</v>
      </c>
      <c r="J124" s="48">
        <v>41</v>
      </c>
      <c r="K124" s="28">
        <v>0.0284722222222222</v>
      </c>
      <c r="L124" s="28">
        <v>0.07611111111111112</v>
      </c>
      <c r="M124" s="28">
        <f>L124-K124</f>
        <v>0.04763888888888891</v>
      </c>
      <c r="N124" s="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62" customFormat="1" ht="16.5" customHeight="1">
      <c r="A125" s="3">
        <v>228</v>
      </c>
      <c r="B125" s="4" t="s">
        <v>10</v>
      </c>
      <c r="C125" s="4"/>
      <c r="D125" s="4" t="s">
        <v>38</v>
      </c>
      <c r="E125" s="26">
        <v>2002</v>
      </c>
      <c r="F125" s="10" t="s">
        <v>185</v>
      </c>
      <c r="G125" s="28">
        <v>0.04027777777777778</v>
      </c>
      <c r="H125" s="28">
        <v>0.06001157407407407</v>
      </c>
      <c r="I125" s="28">
        <f>H125-G125</f>
        <v>0.01973379629629629</v>
      </c>
      <c r="J125" s="48">
        <v>27</v>
      </c>
      <c r="K125" s="28">
        <v>0.01875</v>
      </c>
      <c r="L125" s="28">
        <v>0.0665625</v>
      </c>
      <c r="M125" s="28">
        <f>L125-K125</f>
        <v>0.047812499999999994</v>
      </c>
      <c r="N125" s="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62" customFormat="1" ht="16.5" customHeight="1">
      <c r="A126" s="3">
        <v>27</v>
      </c>
      <c r="B126" s="4" t="s">
        <v>16</v>
      </c>
      <c r="C126" s="4"/>
      <c r="D126" s="11" t="s">
        <v>25</v>
      </c>
      <c r="E126" s="25">
        <v>2002</v>
      </c>
      <c r="F126" s="10" t="s">
        <v>7</v>
      </c>
      <c r="G126" s="28">
        <v>0.07291666666666667</v>
      </c>
      <c r="H126" s="28">
        <v>0.096875</v>
      </c>
      <c r="I126" s="28">
        <f>H126-G126</f>
        <v>0.02395833333333333</v>
      </c>
      <c r="J126" s="48">
        <v>53</v>
      </c>
      <c r="K126" s="28">
        <v>0.0368055555555556</v>
      </c>
      <c r="L126" s="28">
        <v>0.08502314814814815</v>
      </c>
      <c r="M126" s="28">
        <f>L126-K126</f>
        <v>0.048217592592592555</v>
      </c>
      <c r="N126" s="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62" customFormat="1" ht="16.5" customHeight="1">
      <c r="A127" s="3">
        <v>227</v>
      </c>
      <c r="B127" s="4" t="s">
        <v>11</v>
      </c>
      <c r="C127" s="4"/>
      <c r="D127" s="4" t="s">
        <v>112</v>
      </c>
      <c r="E127" s="25">
        <v>2001</v>
      </c>
      <c r="F127" s="10" t="s">
        <v>185</v>
      </c>
      <c r="G127" s="28">
        <v>0.05486111111111111</v>
      </c>
      <c r="H127" s="28">
        <v>0.07751157407407407</v>
      </c>
      <c r="I127" s="28">
        <f>H127-G127</f>
        <v>0.022650462962962956</v>
      </c>
      <c r="J127" s="48">
        <v>40</v>
      </c>
      <c r="K127" s="28">
        <v>0.0277777777777778</v>
      </c>
      <c r="L127" s="28">
        <v>0.07608796296296295</v>
      </c>
      <c r="M127" s="28">
        <f>L127-K127</f>
        <v>0.04831018518518515</v>
      </c>
      <c r="N127" s="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62" customFormat="1" ht="16.5" customHeight="1">
      <c r="A128" s="3">
        <v>210</v>
      </c>
      <c r="B128" s="4" t="s">
        <v>10</v>
      </c>
      <c r="C128" s="4"/>
      <c r="D128" s="4" t="s">
        <v>102</v>
      </c>
      <c r="E128" s="25">
        <v>2003</v>
      </c>
      <c r="F128" s="4" t="s">
        <v>90</v>
      </c>
      <c r="G128" s="28">
        <v>0.029861111111111113</v>
      </c>
      <c r="H128" s="28">
        <v>0.047060185185185184</v>
      </c>
      <c r="I128" s="28">
        <f>H128-G128</f>
        <v>0.01719907407407407</v>
      </c>
      <c r="J128" s="48">
        <v>21</v>
      </c>
      <c r="K128" s="28">
        <v>0.0145833333333333</v>
      </c>
      <c r="L128" s="28">
        <v>0.06315972222222223</v>
      </c>
      <c r="M128" s="28">
        <f>L128-K128</f>
        <v>0.048576388888888926</v>
      </c>
      <c r="N128" s="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14" s="2" customFormat="1" ht="16.5" customHeight="1">
      <c r="A129" s="3">
        <v>209</v>
      </c>
      <c r="B129" s="4" t="s">
        <v>10</v>
      </c>
      <c r="C129" s="4"/>
      <c r="D129" s="4" t="s">
        <v>101</v>
      </c>
      <c r="E129" s="25">
        <v>2003</v>
      </c>
      <c r="F129" s="4" t="s">
        <v>90</v>
      </c>
      <c r="G129" s="28">
        <v>0.027777777777777776</v>
      </c>
      <c r="H129" s="28">
        <v>0.04827546296296296</v>
      </c>
      <c r="I129" s="28">
        <f>H129-G129</f>
        <v>0.02049768518518518</v>
      </c>
      <c r="J129" s="48">
        <v>19</v>
      </c>
      <c r="K129" s="28">
        <v>0.0131944444444444</v>
      </c>
      <c r="L129" s="28">
        <v>0.06324074074074075</v>
      </c>
      <c r="M129" s="28">
        <f>L129-K129</f>
        <v>0.05004629629629635</v>
      </c>
      <c r="N129" s="4"/>
    </row>
    <row r="130" spans="1:14" s="2" customFormat="1" ht="16.5" customHeight="1">
      <c r="A130" s="3">
        <v>175</v>
      </c>
      <c r="B130" s="4" t="s">
        <v>10</v>
      </c>
      <c r="C130" s="10"/>
      <c r="D130" s="4" t="s">
        <v>33</v>
      </c>
      <c r="E130" s="26">
        <v>2002</v>
      </c>
      <c r="F130" s="4" t="s">
        <v>89</v>
      </c>
      <c r="G130" s="28">
        <v>0.013194444444444444</v>
      </c>
      <c r="H130" s="28">
        <v>0.03149305555555556</v>
      </c>
      <c r="I130" s="28">
        <f>H130-G130</f>
        <v>0.018298611111111113</v>
      </c>
      <c r="J130" s="48">
        <v>6</v>
      </c>
      <c r="K130" s="28">
        <v>0.00416666666666667</v>
      </c>
      <c r="L130" s="28">
        <v>0.057824074074074076</v>
      </c>
      <c r="M130" s="28">
        <f>L130-K130</f>
        <v>0.053657407407407404</v>
      </c>
      <c r="N130" s="4"/>
    </row>
    <row r="131" spans="1:44" s="62" customFormat="1" ht="16.5" customHeight="1">
      <c r="A131" s="3">
        <v>139</v>
      </c>
      <c r="B131" s="4" t="s">
        <v>10</v>
      </c>
      <c r="C131" s="4"/>
      <c r="D131" s="4" t="s">
        <v>233</v>
      </c>
      <c r="E131" s="25">
        <v>2003</v>
      </c>
      <c r="F131" s="4" t="s">
        <v>86</v>
      </c>
      <c r="G131" s="28">
        <v>0.004861111111111111</v>
      </c>
      <c r="H131" s="28">
        <v>0.025451388888888888</v>
      </c>
      <c r="I131" s="28">
        <f>H131-G131</f>
        <v>0.020590277777777777</v>
      </c>
      <c r="J131" s="48">
        <v>4</v>
      </c>
      <c r="K131" s="28">
        <v>0.00277777777777778</v>
      </c>
      <c r="L131" s="28">
        <v>0.05787037037037037</v>
      </c>
      <c r="M131" s="28">
        <f>L131-K131</f>
        <v>0.05509259259259259</v>
      </c>
      <c r="N131" s="4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s="62" customFormat="1" ht="16.5" customHeight="1">
      <c r="A132" s="3">
        <v>108</v>
      </c>
      <c r="B132" s="4" t="s">
        <v>11</v>
      </c>
      <c r="C132" s="4"/>
      <c r="D132" s="4" t="s">
        <v>237</v>
      </c>
      <c r="E132" s="25">
        <v>2001</v>
      </c>
      <c r="F132" s="4" t="s">
        <v>70</v>
      </c>
      <c r="G132" s="28">
        <v>0.05</v>
      </c>
      <c r="H132" s="28">
        <v>0.06805555555555555</v>
      </c>
      <c r="I132" s="28">
        <f>H132-G132</f>
        <v>0.018055555555555547</v>
      </c>
      <c r="J132" s="48">
        <v>35</v>
      </c>
      <c r="K132" s="28">
        <v>0.0243055555555556</v>
      </c>
      <c r="L132" s="28">
        <v>0.07991898148148148</v>
      </c>
      <c r="M132" s="28">
        <f>L132-K132</f>
        <v>0.05561342592592588</v>
      </c>
      <c r="N132" s="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14" s="2" customFormat="1" ht="16.5" customHeight="1">
      <c r="A133" s="3">
        <v>51</v>
      </c>
      <c r="B133" s="4" t="s">
        <v>10</v>
      </c>
      <c r="C133" s="4"/>
      <c r="D133" s="4" t="s">
        <v>24</v>
      </c>
      <c r="E133" s="25">
        <v>2002</v>
      </c>
      <c r="F133" s="4" t="s">
        <v>57</v>
      </c>
      <c r="G133" s="28">
        <v>0.020833333333333332</v>
      </c>
      <c r="H133" s="28">
        <v>0.04386574074074074</v>
      </c>
      <c r="I133" s="28">
        <f>H133-G133</f>
        <v>0.023032407407407408</v>
      </c>
      <c r="J133" s="48">
        <v>13</v>
      </c>
      <c r="K133" s="28">
        <v>0.00902777777777778</v>
      </c>
      <c r="L133" s="28">
        <v>0.06465277777777778</v>
      </c>
      <c r="M133" s="28">
        <f>L133-K133</f>
        <v>0.055625</v>
      </c>
      <c r="N133" s="4"/>
    </row>
    <row r="134" spans="1:14" s="2" customFormat="1" ht="16.5" customHeight="1">
      <c r="A134" s="3">
        <v>274</v>
      </c>
      <c r="B134" s="4" t="s">
        <v>10</v>
      </c>
      <c r="C134" s="10"/>
      <c r="D134" s="11" t="s">
        <v>132</v>
      </c>
      <c r="E134" s="25">
        <v>2003</v>
      </c>
      <c r="F134" s="11" t="s">
        <v>133</v>
      </c>
      <c r="G134" s="28">
        <v>0.003472222222222222</v>
      </c>
      <c r="H134" s="28">
        <v>0.025625</v>
      </c>
      <c r="I134" s="28">
        <f>H134-G134</f>
        <v>0.022152777777777778</v>
      </c>
      <c r="J134" s="48">
        <v>3</v>
      </c>
      <c r="K134" s="28">
        <v>0.00208333333333333</v>
      </c>
      <c r="L134" s="28">
        <v>0.05780092592592593</v>
      </c>
      <c r="M134" s="28">
        <f>L134-K134</f>
        <v>0.055717592592592596</v>
      </c>
      <c r="N134" s="4"/>
    </row>
    <row r="135" spans="1:14" s="2" customFormat="1" ht="16.5" customHeight="1">
      <c r="A135" s="3">
        <v>253</v>
      </c>
      <c r="B135" s="4" t="s">
        <v>16</v>
      </c>
      <c r="C135" s="10"/>
      <c r="D135" s="4" t="s">
        <v>120</v>
      </c>
      <c r="E135" s="24">
        <v>2002</v>
      </c>
      <c r="F135" s="4" t="s">
        <v>121</v>
      </c>
      <c r="G135" s="28">
        <v>0.11319444444444444</v>
      </c>
      <c r="H135" s="28">
        <v>0.13244212962962962</v>
      </c>
      <c r="I135" s="28">
        <f>H135-G135</f>
        <v>0.019247685185185173</v>
      </c>
      <c r="J135" s="48">
        <v>83</v>
      </c>
      <c r="K135" s="28">
        <v>0.0576388888888889</v>
      </c>
      <c r="L135" s="28">
        <v>0.1139351851851852</v>
      </c>
      <c r="M135" s="28">
        <f>L135-K135</f>
        <v>0.056296296296296296</v>
      </c>
      <c r="N135" s="10"/>
    </row>
    <row r="136" spans="1:14" s="2" customFormat="1" ht="16.5" customHeight="1">
      <c r="A136" s="3">
        <v>272</v>
      </c>
      <c r="B136" s="4" t="s">
        <v>10</v>
      </c>
      <c r="C136" s="10"/>
      <c r="D136" s="11" t="s">
        <v>130</v>
      </c>
      <c r="E136" s="26">
        <v>2002</v>
      </c>
      <c r="F136" s="11" t="s">
        <v>133</v>
      </c>
      <c r="G136" s="28">
        <v>0.001388888888888889</v>
      </c>
      <c r="H136" s="28">
        <v>0.025405092592592594</v>
      </c>
      <c r="I136" s="28">
        <f>H136-G136</f>
        <v>0.024016203703703706</v>
      </c>
      <c r="J136" s="48">
        <v>1</v>
      </c>
      <c r="K136" s="28">
        <v>0.0006944444444444445</v>
      </c>
      <c r="L136" s="28">
        <v>0.05762731481481481</v>
      </c>
      <c r="M136" s="28">
        <f>L136-K136</f>
        <v>0.05693287037037037</v>
      </c>
      <c r="N136" s="4"/>
    </row>
    <row r="137" spans="1:15" s="2" customFormat="1" ht="16.5" customHeight="1">
      <c r="A137" s="35">
        <v>136</v>
      </c>
      <c r="B137" s="11" t="s">
        <v>10</v>
      </c>
      <c r="C137" s="4"/>
      <c r="D137" s="11" t="s">
        <v>29</v>
      </c>
      <c r="E137" s="14">
        <v>2003</v>
      </c>
      <c r="F137" s="11" t="s">
        <v>86</v>
      </c>
      <c r="G137" s="36">
        <v>0.0006944444444444445</v>
      </c>
      <c r="H137" s="28">
        <v>0.024722222222222225</v>
      </c>
      <c r="I137" s="28">
        <f>H137-G137</f>
        <v>0.02402777777777778</v>
      </c>
      <c r="J137" s="48">
        <v>0</v>
      </c>
      <c r="K137" s="28">
        <v>0</v>
      </c>
      <c r="L137" s="28">
        <v>0.0579050925925926</v>
      </c>
      <c r="M137" s="28">
        <f>L137-K137</f>
        <v>0.0579050925925926</v>
      </c>
      <c r="N137" s="4"/>
      <c r="O137" s="51"/>
    </row>
    <row r="138" spans="1:44" s="62" customFormat="1" ht="16.5" customHeight="1">
      <c r="A138" s="23">
        <v>338</v>
      </c>
      <c r="B138" s="13" t="s">
        <v>10</v>
      </c>
      <c r="C138" s="13" t="s">
        <v>11</v>
      </c>
      <c r="D138" s="13" t="s">
        <v>180</v>
      </c>
      <c r="E138" s="26">
        <v>2002</v>
      </c>
      <c r="F138" s="13" t="s">
        <v>184</v>
      </c>
      <c r="G138" s="28">
        <v>0.057638888888888885</v>
      </c>
      <c r="H138" s="28">
        <v>0.07765046296296296</v>
      </c>
      <c r="I138" s="28">
        <f>H138-G138</f>
        <v>0.020011574074074077</v>
      </c>
      <c r="J138" s="48">
        <v>99</v>
      </c>
      <c r="K138" s="28">
        <v>0.06875</v>
      </c>
      <c r="L138" s="28">
        <v>0.12827546296296297</v>
      </c>
      <c r="M138" s="28">
        <f>L138-K138</f>
        <v>0.05952546296296296</v>
      </c>
      <c r="N138" s="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62" customFormat="1" ht="16.5" customHeight="1">
      <c r="A139" s="3">
        <v>297</v>
      </c>
      <c r="B139" s="4" t="s">
        <v>10</v>
      </c>
      <c r="C139" s="10"/>
      <c r="D139" s="4" t="s">
        <v>138</v>
      </c>
      <c r="E139" s="26">
        <v>2002</v>
      </c>
      <c r="F139" s="11" t="s">
        <v>141</v>
      </c>
      <c r="G139" s="28">
        <v>0.018055555555555557</v>
      </c>
      <c r="H139" s="28">
        <v>0.03488425925925926</v>
      </c>
      <c r="I139" s="28" t="s">
        <v>261</v>
      </c>
      <c r="J139" s="48">
        <v>114</v>
      </c>
      <c r="K139" s="28">
        <v>0.0791666666666667</v>
      </c>
      <c r="L139" s="28">
        <v>0.13923611111111112</v>
      </c>
      <c r="M139" s="28">
        <f>L139-K139</f>
        <v>0.06006944444444441</v>
      </c>
      <c r="N139" s="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62" customFormat="1" ht="16.5" customHeight="1">
      <c r="A140" s="3">
        <v>140</v>
      </c>
      <c r="B140" s="4" t="s">
        <v>11</v>
      </c>
      <c r="C140" s="4" t="s">
        <v>78</v>
      </c>
      <c r="D140" s="4" t="s">
        <v>28</v>
      </c>
      <c r="E140" s="25">
        <v>2001</v>
      </c>
      <c r="F140" s="4" t="s">
        <v>86</v>
      </c>
      <c r="G140" s="28">
        <v>0.05625</v>
      </c>
      <c r="H140" s="28">
        <v>0.07717592592592593</v>
      </c>
      <c r="I140" s="28">
        <f>H140-G140</f>
        <v>0.020925925925925924</v>
      </c>
      <c r="J140" s="48">
        <v>42</v>
      </c>
      <c r="K140" s="28">
        <v>0.0291666666666667</v>
      </c>
      <c r="L140" s="28">
        <v>0.09033564814814815</v>
      </c>
      <c r="M140" s="28">
        <f>L140-K140</f>
        <v>0.06116898148148145</v>
      </c>
      <c r="N140" s="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14" s="2" customFormat="1" ht="16.5" customHeight="1">
      <c r="A141" s="3">
        <v>130</v>
      </c>
      <c r="B141" s="4" t="s">
        <v>10</v>
      </c>
      <c r="C141" s="4"/>
      <c r="D141" s="4" t="s">
        <v>79</v>
      </c>
      <c r="E141" s="25">
        <v>2003</v>
      </c>
      <c r="F141" s="4" t="s">
        <v>83</v>
      </c>
      <c r="G141" s="28">
        <v>0.04375</v>
      </c>
      <c r="H141" s="28">
        <v>0.07849537037037037</v>
      </c>
      <c r="I141" s="28">
        <f>H141-G141</f>
        <v>0.03474537037037037</v>
      </c>
      <c r="J141" s="48">
        <v>102</v>
      </c>
      <c r="K141" s="28">
        <v>0.0708333333333333</v>
      </c>
      <c r="L141" s="28">
        <v>0.13267361111111112</v>
      </c>
      <c r="M141" s="28">
        <f>L141-K141</f>
        <v>0.06184027777777781</v>
      </c>
      <c r="N141" s="4"/>
    </row>
    <row r="142" spans="1:14" s="2" customFormat="1" ht="16.5" customHeight="1">
      <c r="A142" s="3">
        <v>217</v>
      </c>
      <c r="B142" s="4" t="s">
        <v>10</v>
      </c>
      <c r="C142" s="4"/>
      <c r="D142" s="4" t="s">
        <v>105</v>
      </c>
      <c r="E142" s="26">
        <v>2002</v>
      </c>
      <c r="F142" s="4" t="s">
        <v>103</v>
      </c>
      <c r="G142" s="28">
        <v>0.03194444444444445</v>
      </c>
      <c r="H142" s="28">
        <v>0.05807870370370371</v>
      </c>
      <c r="I142" s="28">
        <f>H142-G142</f>
        <v>0.02613425925925926</v>
      </c>
      <c r="J142" s="48">
        <v>23</v>
      </c>
      <c r="K142" s="28">
        <v>0.0159722222222222</v>
      </c>
      <c r="L142" s="28">
        <v>0.07809027777777779</v>
      </c>
      <c r="M142" s="28">
        <f>L142-K142</f>
        <v>0.062118055555555586</v>
      </c>
      <c r="N142" s="4"/>
    </row>
    <row r="143" spans="1:44" s="62" customFormat="1" ht="16.5" customHeight="1">
      <c r="A143" s="93"/>
      <c r="B143" s="16" t="s">
        <v>16</v>
      </c>
      <c r="C143" s="18"/>
      <c r="D143" s="10" t="s">
        <v>250</v>
      </c>
      <c r="E143" s="10">
        <v>2002</v>
      </c>
      <c r="F143" s="18" t="s">
        <v>18</v>
      </c>
      <c r="G143" s="47">
        <v>0.11875</v>
      </c>
      <c r="H143" s="47">
        <v>0.13940972222222223</v>
      </c>
      <c r="I143" s="28">
        <f>H143-G143</f>
        <v>0.020659722222222232</v>
      </c>
      <c r="J143" s="48">
        <v>87</v>
      </c>
      <c r="K143" s="28">
        <v>0.0604166666666667</v>
      </c>
      <c r="L143" s="28">
        <v>0.12465277777777778</v>
      </c>
      <c r="M143" s="60">
        <f>L143-K143</f>
        <v>0.06423611111111108</v>
      </c>
      <c r="N143" s="18"/>
      <c r="O143" s="1"/>
      <c r="P143" s="52" t="s">
        <v>15</v>
      </c>
      <c r="Q143" s="52">
        <v>60</v>
      </c>
      <c r="R143" s="8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s="62" customFormat="1" ht="16.5" customHeight="1">
      <c r="A144" s="3">
        <v>257</v>
      </c>
      <c r="B144" s="31" t="s">
        <v>11</v>
      </c>
      <c r="C144" s="10"/>
      <c r="D144" s="29" t="s">
        <v>218</v>
      </c>
      <c r="E144" s="26">
        <v>2000</v>
      </c>
      <c r="F144" s="4" t="s">
        <v>124</v>
      </c>
      <c r="G144" s="28">
        <v>0.06527777777777778</v>
      </c>
      <c r="H144" s="28">
        <v>0.08594907407407408</v>
      </c>
      <c r="I144" s="28">
        <f>H144-G144</f>
        <v>0.0206712962962963</v>
      </c>
      <c r="J144" s="48">
        <v>44</v>
      </c>
      <c r="K144" s="28">
        <v>0.0305555555555556</v>
      </c>
      <c r="L144" s="28">
        <v>0.0966087962962963</v>
      </c>
      <c r="M144" s="28">
        <f>L144-K144</f>
        <v>0.0660532407407407</v>
      </c>
      <c r="N144" s="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14" s="2" customFormat="1" ht="16.5" customHeight="1">
      <c r="A145" s="3">
        <v>254</v>
      </c>
      <c r="B145" s="31" t="s">
        <v>16</v>
      </c>
      <c r="C145" s="10"/>
      <c r="D145" s="29" t="s">
        <v>122</v>
      </c>
      <c r="E145" s="25">
        <v>2003</v>
      </c>
      <c r="F145" s="4" t="s">
        <v>124</v>
      </c>
      <c r="G145" s="28">
        <v>0.11527777777777777</v>
      </c>
      <c r="H145" s="28">
        <v>0.13344907407407408</v>
      </c>
      <c r="I145" s="28">
        <f>H145-G145</f>
        <v>0.01817129629629631</v>
      </c>
      <c r="J145" s="48">
        <v>85</v>
      </c>
      <c r="K145" s="28">
        <v>0.0590277777777778</v>
      </c>
      <c r="L145" s="28">
        <v>0.12693287037037038</v>
      </c>
      <c r="M145" s="28">
        <f>L145-K145</f>
        <v>0.06790509259259259</v>
      </c>
      <c r="N145" s="10"/>
    </row>
    <row r="146" spans="1:44" s="89" customFormat="1" ht="16.5" customHeight="1">
      <c r="A146" s="3">
        <v>262</v>
      </c>
      <c r="B146" s="4" t="s">
        <v>10</v>
      </c>
      <c r="C146" s="10"/>
      <c r="D146" s="4" t="s">
        <v>126</v>
      </c>
      <c r="E146" s="26">
        <v>2002</v>
      </c>
      <c r="F146" s="11" t="s">
        <v>127</v>
      </c>
      <c r="G146" s="28">
        <v>0.044444444444444446</v>
      </c>
      <c r="H146" s="28">
        <v>0.060127314814814814</v>
      </c>
      <c r="I146" s="28">
        <f>H146-G146</f>
        <v>0.015682870370370368</v>
      </c>
      <c r="J146" s="48">
        <v>29</v>
      </c>
      <c r="K146" s="28">
        <v>0.0201388888888889</v>
      </c>
      <c r="L146" s="28">
        <v>0.0898726851851852</v>
      </c>
      <c r="M146" s="28">
        <f>L146-K146</f>
        <v>0.0697337962962963</v>
      </c>
      <c r="N146" s="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62" customFormat="1" ht="16.5" customHeight="1">
      <c r="A147" s="3">
        <v>131</v>
      </c>
      <c r="B147" s="4" t="s">
        <v>16</v>
      </c>
      <c r="C147" s="4"/>
      <c r="D147" s="4" t="s">
        <v>80</v>
      </c>
      <c r="E147" s="25">
        <v>2003</v>
      </c>
      <c r="F147" s="4" t="s">
        <v>83</v>
      </c>
      <c r="G147" s="28">
        <v>0.11458333333333333</v>
      </c>
      <c r="H147" s="28">
        <v>0.13865740740740742</v>
      </c>
      <c r="I147" s="28">
        <f>H147-G147</f>
        <v>0.024074074074074095</v>
      </c>
      <c r="J147" s="48">
        <v>84</v>
      </c>
      <c r="K147" s="28">
        <v>0.0583333333333333</v>
      </c>
      <c r="L147" s="28">
        <v>0.1286226851851852</v>
      </c>
      <c r="M147" s="28">
        <f>L147-K147</f>
        <v>0.0702893518518519</v>
      </c>
      <c r="N147" s="10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14" s="2" customFormat="1" ht="16.5" customHeight="1">
      <c r="A148" s="3">
        <v>137</v>
      </c>
      <c r="B148" s="4" t="s">
        <v>10</v>
      </c>
      <c r="C148" s="4"/>
      <c r="D148" s="4" t="s">
        <v>84</v>
      </c>
      <c r="E148" s="25">
        <v>2003</v>
      </c>
      <c r="F148" s="4" t="s">
        <v>86</v>
      </c>
      <c r="G148" s="28">
        <v>0.002777777777777778</v>
      </c>
      <c r="H148" s="28">
        <v>0.031956018518518516</v>
      </c>
      <c r="I148" s="28">
        <f>H148-G148</f>
        <v>0.029178240740740737</v>
      </c>
      <c r="J148" s="48">
        <v>2</v>
      </c>
      <c r="K148" s="28">
        <v>0.00138888888888889</v>
      </c>
      <c r="L148" s="28">
        <v>0.07184027777777778</v>
      </c>
      <c r="M148" s="28">
        <f>L148-K148</f>
        <v>0.0704513888888889</v>
      </c>
      <c r="N148" s="4"/>
    </row>
    <row r="149" spans="1:14" s="2" customFormat="1" ht="16.5" customHeight="1">
      <c r="A149" s="3">
        <v>349</v>
      </c>
      <c r="B149" s="7" t="s">
        <v>11</v>
      </c>
      <c r="C149" s="9"/>
      <c r="D149" s="7" t="s">
        <v>188</v>
      </c>
      <c r="E149" s="26">
        <v>2000</v>
      </c>
      <c r="F149" s="7" t="s">
        <v>86</v>
      </c>
      <c r="G149" s="28">
        <v>0.06180555555555556</v>
      </c>
      <c r="H149" s="28">
        <v>0.09056712962962964</v>
      </c>
      <c r="I149" s="28">
        <f>H149-G149</f>
        <v>0.02876157407407408</v>
      </c>
      <c r="J149" s="48">
        <v>43</v>
      </c>
      <c r="K149" s="28">
        <v>0.0298611111111111</v>
      </c>
      <c r="L149" s="28">
        <v>0.10112268518518519</v>
      </c>
      <c r="M149" s="28">
        <f>L149-K149</f>
        <v>0.07126157407407409</v>
      </c>
      <c r="N149" s="4"/>
    </row>
    <row r="150" spans="1:14" s="2" customFormat="1" ht="16.5" customHeight="1">
      <c r="A150" s="3">
        <v>206</v>
      </c>
      <c r="B150" s="4" t="s">
        <v>10</v>
      </c>
      <c r="C150" s="4"/>
      <c r="D150" s="4" t="s">
        <v>98</v>
      </c>
      <c r="E150" s="25">
        <v>2003</v>
      </c>
      <c r="F150" s="4" t="s">
        <v>99</v>
      </c>
      <c r="G150" s="28">
        <v>0.025694444444444447</v>
      </c>
      <c r="H150" s="28">
        <v>0.050509259259259254</v>
      </c>
      <c r="I150" s="28">
        <f>H150-G150</f>
        <v>0.024814814814814807</v>
      </c>
      <c r="J150" s="48">
        <v>16</v>
      </c>
      <c r="K150" s="28">
        <v>0.0111111111111111</v>
      </c>
      <c r="L150" s="28">
        <v>0.08238425925925925</v>
      </c>
      <c r="M150" s="28">
        <f>L150-K150</f>
        <v>0.07127314814814815</v>
      </c>
      <c r="N150" s="4"/>
    </row>
    <row r="151" spans="1:14" s="2" customFormat="1" ht="16.5" customHeight="1">
      <c r="A151" s="3">
        <v>347</v>
      </c>
      <c r="B151" s="7" t="s">
        <v>10</v>
      </c>
      <c r="C151" s="9"/>
      <c r="D151" s="7" t="s">
        <v>187</v>
      </c>
      <c r="E151" s="26">
        <v>2002</v>
      </c>
      <c r="F151" s="7" t="s">
        <v>86</v>
      </c>
      <c r="G151" s="28">
        <v>0.04513888888888889</v>
      </c>
      <c r="H151" s="28">
        <v>0.0772800925925926</v>
      </c>
      <c r="I151" s="28" t="s">
        <v>260</v>
      </c>
      <c r="J151" s="48">
        <v>117</v>
      </c>
      <c r="K151" s="28">
        <v>0.08125</v>
      </c>
      <c r="L151" s="28">
        <v>0.15659722222222222</v>
      </c>
      <c r="M151" s="60">
        <f>L151-K151</f>
        <v>0.07534722222222222</v>
      </c>
      <c r="N151" s="4"/>
    </row>
    <row r="152" spans="1:14" s="2" customFormat="1" ht="16.5" customHeight="1">
      <c r="A152" s="3">
        <v>306</v>
      </c>
      <c r="B152" s="4" t="s">
        <v>16</v>
      </c>
      <c r="C152" s="4"/>
      <c r="D152" s="4" t="s">
        <v>144</v>
      </c>
      <c r="E152" s="25">
        <v>2003</v>
      </c>
      <c r="F152" s="4" t="s">
        <v>148</v>
      </c>
      <c r="G152" s="28">
        <v>0.08680555555555557</v>
      </c>
      <c r="H152" s="28">
        <v>0.11525462962962962</v>
      </c>
      <c r="I152" s="28">
        <f>H152-G152</f>
        <v>0.028449074074074057</v>
      </c>
      <c r="J152" s="48">
        <v>62</v>
      </c>
      <c r="K152" s="28">
        <v>0.0430555555555556</v>
      </c>
      <c r="L152" s="28">
        <v>0.12738425925925925</v>
      </c>
      <c r="M152" s="28">
        <f>L152-K152</f>
        <v>0.08432870370370366</v>
      </c>
      <c r="N152" s="10"/>
    </row>
    <row r="153" spans="1:14" s="2" customFormat="1" ht="16.5" customHeight="1">
      <c r="A153" s="3">
        <v>42</v>
      </c>
      <c r="B153" s="4" t="s">
        <v>10</v>
      </c>
      <c r="C153" s="4"/>
      <c r="D153" s="11" t="s">
        <v>55</v>
      </c>
      <c r="E153" s="25">
        <v>2002</v>
      </c>
      <c r="F153" s="10" t="s">
        <v>18</v>
      </c>
      <c r="G153" s="28">
        <v>0.016666666666666666</v>
      </c>
      <c r="H153" s="28">
        <v>0.03401620370370371</v>
      </c>
      <c r="I153" s="28">
        <f>H153-G153</f>
        <v>0.017349537037037042</v>
      </c>
      <c r="J153" s="48">
        <v>9</v>
      </c>
      <c r="K153" s="28">
        <v>0.00625</v>
      </c>
      <c r="L153" s="28">
        <v>0.1027199074074074</v>
      </c>
      <c r="M153" s="28">
        <f>L153-K153</f>
        <v>0.0964699074074074</v>
      </c>
      <c r="N153" s="4"/>
    </row>
    <row r="154" spans="1:14" s="2" customFormat="1" ht="16.5" customHeight="1">
      <c r="A154" s="3">
        <v>39</v>
      </c>
      <c r="B154" s="4" t="s">
        <v>10</v>
      </c>
      <c r="C154" s="4"/>
      <c r="D154" s="11" t="s">
        <v>54</v>
      </c>
      <c r="E154" s="25">
        <v>2002</v>
      </c>
      <c r="F154" s="10" t="s">
        <v>18</v>
      </c>
      <c r="G154" s="28">
        <v>0.014583333333333332</v>
      </c>
      <c r="H154" s="28">
        <v>0.034039351851851855</v>
      </c>
      <c r="I154" s="28">
        <f>H154-G154</f>
        <v>0.019456018518518525</v>
      </c>
      <c r="J154" s="48">
        <v>7</v>
      </c>
      <c r="K154" s="28">
        <v>0.00486111111111111</v>
      </c>
      <c r="L154" s="28">
        <v>0.10282407407407407</v>
      </c>
      <c r="M154" s="28">
        <f>L154-K154</f>
        <v>0.09796296296296296</v>
      </c>
      <c r="N154" s="4"/>
    </row>
    <row r="155" spans="1:14" s="2" customFormat="1" ht="16.5" customHeight="1">
      <c r="A155" s="3">
        <v>9</v>
      </c>
      <c r="B155" s="4" t="s">
        <v>16</v>
      </c>
      <c r="C155" s="4"/>
      <c r="D155" s="4" t="s">
        <v>49</v>
      </c>
      <c r="E155" s="25">
        <v>2002</v>
      </c>
      <c r="F155" s="4" t="s">
        <v>44</v>
      </c>
      <c r="G155" s="28">
        <v>0.06875</v>
      </c>
      <c r="H155" s="28">
        <v>0.09569444444444446</v>
      </c>
      <c r="I155" s="28">
        <f>H155-G155</f>
        <v>0.02694444444444445</v>
      </c>
      <c r="J155" s="48">
        <v>47</v>
      </c>
      <c r="K155" s="28">
        <v>0.0326388888888889</v>
      </c>
      <c r="L155" s="28">
        <v>0.12815972222222222</v>
      </c>
      <c r="M155" s="28" t="s">
        <v>261</v>
      </c>
      <c r="N155" s="4"/>
    </row>
    <row r="156" spans="1:14" s="2" customFormat="1" ht="16.5" customHeight="1">
      <c r="A156" s="3">
        <v>10</v>
      </c>
      <c r="B156" s="95" t="s">
        <v>10</v>
      </c>
      <c r="C156" s="95"/>
      <c r="D156" s="100" t="s">
        <v>245</v>
      </c>
      <c r="E156" s="103">
        <v>2002</v>
      </c>
      <c r="F156" s="4" t="s">
        <v>44</v>
      </c>
      <c r="G156" s="28">
        <v>0.00625</v>
      </c>
      <c r="H156" s="28">
        <v>0.03715277777777778</v>
      </c>
      <c r="I156" s="28" t="s">
        <v>261</v>
      </c>
      <c r="J156" s="48">
        <v>112</v>
      </c>
      <c r="K156" s="28">
        <v>0.0777777777777778</v>
      </c>
      <c r="L156" s="28">
        <v>0.11011574074074075</v>
      </c>
      <c r="M156" s="28" t="s">
        <v>261</v>
      </c>
      <c r="N156" s="4"/>
    </row>
    <row r="157" spans="1:14" s="2" customFormat="1" ht="16.5" customHeight="1">
      <c r="A157" s="3">
        <v>29</v>
      </c>
      <c r="B157" s="4" t="s">
        <v>10</v>
      </c>
      <c r="C157" s="4"/>
      <c r="D157" s="11" t="s">
        <v>51</v>
      </c>
      <c r="E157" s="25">
        <v>2003</v>
      </c>
      <c r="F157" s="10" t="s">
        <v>7</v>
      </c>
      <c r="G157" s="28">
        <v>0.008333333333333333</v>
      </c>
      <c r="H157" s="28">
        <v>0.0441087962962963</v>
      </c>
      <c r="I157" s="28">
        <f>H157-G157</f>
        <v>0.03577546296296297</v>
      </c>
      <c r="J157" s="48">
        <v>96</v>
      </c>
      <c r="K157" s="28">
        <v>0.0666666666666667</v>
      </c>
      <c r="L157" s="28">
        <v>0.13537037037037036</v>
      </c>
      <c r="M157" s="28" t="s">
        <v>261</v>
      </c>
      <c r="N157" s="4"/>
    </row>
    <row r="158" spans="1:14" s="2" customFormat="1" ht="16.5" customHeight="1">
      <c r="A158" s="3">
        <v>30</v>
      </c>
      <c r="B158" s="4" t="s">
        <v>10</v>
      </c>
      <c r="C158" s="4"/>
      <c r="D158" s="11" t="s">
        <v>52</v>
      </c>
      <c r="E158" s="25">
        <v>2003</v>
      </c>
      <c r="F158" s="10" t="s">
        <v>7</v>
      </c>
      <c r="G158" s="28">
        <v>0.010416666666666666</v>
      </c>
      <c r="H158" s="28">
        <v>0.044189814814814814</v>
      </c>
      <c r="I158" s="28">
        <f>H158-G158</f>
        <v>0.03377314814814815</v>
      </c>
      <c r="J158" s="48">
        <v>90</v>
      </c>
      <c r="K158" s="28">
        <v>0.0625</v>
      </c>
      <c r="L158" s="28">
        <v>0.13545138888888889</v>
      </c>
      <c r="M158" s="28" t="s">
        <v>261</v>
      </c>
      <c r="N158" s="4"/>
    </row>
    <row r="159" spans="1:14" s="2" customFormat="1" ht="16.5" customHeight="1">
      <c r="A159" s="3">
        <v>31</v>
      </c>
      <c r="B159" s="4" t="s">
        <v>10</v>
      </c>
      <c r="C159" s="4"/>
      <c r="D159" s="11" t="s">
        <v>53</v>
      </c>
      <c r="E159" s="25">
        <v>2003</v>
      </c>
      <c r="F159" s="10" t="s">
        <v>7</v>
      </c>
      <c r="G159" s="28">
        <v>0.0125</v>
      </c>
      <c r="H159" s="28">
        <v>0.04400462962962962</v>
      </c>
      <c r="I159" s="28">
        <f>H159-G159</f>
        <v>0.03150462962962962</v>
      </c>
      <c r="J159" s="48">
        <v>92</v>
      </c>
      <c r="K159" s="28">
        <v>0.0638888888888889</v>
      </c>
      <c r="L159" s="28">
        <v>0.13541666666666666</v>
      </c>
      <c r="M159" s="28" t="s">
        <v>261</v>
      </c>
      <c r="N159" s="4"/>
    </row>
    <row r="160" spans="1:44" s="45" customFormat="1" ht="16.5" customHeight="1">
      <c r="A160" s="3">
        <v>67</v>
      </c>
      <c r="B160" s="4" t="s">
        <v>16</v>
      </c>
      <c r="C160" s="4"/>
      <c r="D160" s="4" t="s">
        <v>239</v>
      </c>
      <c r="E160" s="25">
        <v>2003</v>
      </c>
      <c r="F160" s="4" t="s">
        <v>59</v>
      </c>
      <c r="G160" s="28">
        <v>0.09375</v>
      </c>
      <c r="H160" s="28">
        <v>0.11875</v>
      </c>
      <c r="I160" s="28">
        <f>H160-G160</f>
        <v>0.024999999999999994</v>
      </c>
      <c r="J160" s="48">
        <v>69</v>
      </c>
      <c r="K160" s="28">
        <v>0.0479166666666667</v>
      </c>
      <c r="L160" s="28">
        <v>0.08333333333333333</v>
      </c>
      <c r="M160" s="28" t="s">
        <v>261</v>
      </c>
      <c r="N160" s="10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14" s="2" customFormat="1" ht="16.5" customHeight="1">
      <c r="A161" s="3">
        <v>127</v>
      </c>
      <c r="B161" s="4" t="s">
        <v>16</v>
      </c>
      <c r="C161" s="10"/>
      <c r="D161" s="4" t="s">
        <v>75</v>
      </c>
      <c r="E161" s="24">
        <v>2002</v>
      </c>
      <c r="F161" s="4" t="s">
        <v>83</v>
      </c>
      <c r="G161" s="28">
        <v>0.11041666666666666</v>
      </c>
      <c r="H161" s="28">
        <v>0.12589120370370369</v>
      </c>
      <c r="I161" s="28">
        <f>H161-G161</f>
        <v>0.015474537037037023</v>
      </c>
      <c r="J161" s="48">
        <v>81</v>
      </c>
      <c r="K161" s="28">
        <v>0.05625</v>
      </c>
      <c r="L161" s="28">
        <v>0.12813657407407408</v>
      </c>
      <c r="M161" s="28" t="s">
        <v>261</v>
      </c>
      <c r="N161" s="10"/>
    </row>
    <row r="162" spans="1:44" s="69" customFormat="1" ht="16.5" customHeight="1">
      <c r="A162" s="3">
        <v>128</v>
      </c>
      <c r="B162" s="4" t="s">
        <v>16</v>
      </c>
      <c r="C162" s="4"/>
      <c r="D162" s="95" t="s">
        <v>76</v>
      </c>
      <c r="E162" s="24">
        <v>2002</v>
      </c>
      <c r="F162" s="4" t="s">
        <v>83</v>
      </c>
      <c r="G162" s="28">
        <v>0.1125</v>
      </c>
      <c r="H162" s="28">
        <v>0.12827546296296297</v>
      </c>
      <c r="I162" s="28" t="s">
        <v>260</v>
      </c>
      <c r="J162" s="48">
        <v>121</v>
      </c>
      <c r="K162" s="28">
        <v>0.0840277777777778</v>
      </c>
      <c r="L162" s="28">
        <v>0.13811342592592593</v>
      </c>
      <c r="M162" s="28" t="s">
        <v>261</v>
      </c>
      <c r="N162" s="10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69" customFormat="1" ht="16.5" customHeight="1">
      <c r="A163" s="3">
        <v>129</v>
      </c>
      <c r="B163" s="4" t="s">
        <v>10</v>
      </c>
      <c r="C163" s="4"/>
      <c r="D163" s="4" t="s">
        <v>77</v>
      </c>
      <c r="E163" s="26">
        <v>2002</v>
      </c>
      <c r="F163" s="4" t="s">
        <v>83</v>
      </c>
      <c r="G163" s="28">
        <v>0.041666666666666664</v>
      </c>
      <c r="H163" s="28">
        <v>0.07844907407407407</v>
      </c>
      <c r="I163" s="28">
        <f>H163-G163</f>
        <v>0.03678240740740741</v>
      </c>
      <c r="J163" s="48">
        <v>101</v>
      </c>
      <c r="K163" s="28">
        <v>0.0701388888888889</v>
      </c>
      <c r="L163" s="28">
        <v>0.1561921296296296</v>
      </c>
      <c r="M163" s="28" t="s">
        <v>261</v>
      </c>
      <c r="N163" s="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14" s="2" customFormat="1" ht="16.5" customHeight="1">
      <c r="A164" s="3">
        <v>133</v>
      </c>
      <c r="B164" s="4" t="s">
        <v>16</v>
      </c>
      <c r="C164" s="4"/>
      <c r="D164" s="4" t="s">
        <v>82</v>
      </c>
      <c r="E164" s="24">
        <v>2002</v>
      </c>
      <c r="F164" s="4" t="s">
        <v>83</v>
      </c>
      <c r="G164" s="28">
        <v>0.06736111111111111</v>
      </c>
      <c r="H164" s="28">
        <v>0.098125</v>
      </c>
      <c r="I164" s="28" t="s">
        <v>260</v>
      </c>
      <c r="J164" s="48">
        <v>118</v>
      </c>
      <c r="K164" s="28">
        <v>0.0819444444444444</v>
      </c>
      <c r="L164" s="28">
        <v>0.1279976851851852</v>
      </c>
      <c r="M164" s="28" t="s">
        <v>261</v>
      </c>
      <c r="N164" s="4"/>
    </row>
    <row r="165" spans="1:14" s="2" customFormat="1" ht="16.5" customHeight="1">
      <c r="A165" s="3">
        <v>141</v>
      </c>
      <c r="B165" s="4" t="s">
        <v>10</v>
      </c>
      <c r="C165" s="4"/>
      <c r="D165" s="4" t="s">
        <v>85</v>
      </c>
      <c r="E165" s="25">
        <v>2002</v>
      </c>
      <c r="F165" s="4" t="s">
        <v>86</v>
      </c>
      <c r="G165" s="28">
        <v>0.006944444444444444</v>
      </c>
      <c r="H165" s="28">
        <v>0.03230324074074074</v>
      </c>
      <c r="I165" s="28" t="s">
        <v>261</v>
      </c>
      <c r="J165" s="48">
        <v>113</v>
      </c>
      <c r="K165" s="28">
        <v>0.0784722222222222</v>
      </c>
      <c r="L165" s="28">
        <v>0.15733796296296296</v>
      </c>
      <c r="M165" s="28" t="s">
        <v>261</v>
      </c>
      <c r="N165" s="4"/>
    </row>
    <row r="166" spans="1:14" s="2" customFormat="1" ht="16.5" customHeight="1">
      <c r="A166" s="3">
        <v>171</v>
      </c>
      <c r="B166" s="4" t="s">
        <v>16</v>
      </c>
      <c r="C166" s="4"/>
      <c r="D166" s="4" t="s">
        <v>88</v>
      </c>
      <c r="E166" s="25">
        <v>2003</v>
      </c>
      <c r="F166" s="10" t="s">
        <v>4</v>
      </c>
      <c r="G166" s="28">
        <v>0.0798611111111111</v>
      </c>
      <c r="H166" s="28">
        <v>0.11849537037037038</v>
      </c>
      <c r="I166" s="28">
        <f>H166-G166</f>
        <v>0.03863425925925927</v>
      </c>
      <c r="J166" s="48">
        <v>107</v>
      </c>
      <c r="K166" s="28">
        <v>0.0743055555555556</v>
      </c>
      <c r="L166" s="28">
        <v>0.1381712962962963</v>
      </c>
      <c r="M166" s="28" t="s">
        <v>261</v>
      </c>
      <c r="N166" s="10"/>
    </row>
    <row r="167" spans="1:14" s="2" customFormat="1" ht="16.5" customHeight="1">
      <c r="A167" s="3">
        <v>188</v>
      </c>
      <c r="B167" s="4" t="s">
        <v>11</v>
      </c>
      <c r="C167" s="4"/>
      <c r="D167" s="4" t="s">
        <v>92</v>
      </c>
      <c r="E167" s="26">
        <v>2000</v>
      </c>
      <c r="F167" s="4" t="s">
        <v>91</v>
      </c>
      <c r="G167" s="28">
        <v>0.0625</v>
      </c>
      <c r="H167" s="28">
        <v>0.10559027777777778</v>
      </c>
      <c r="I167" s="28">
        <f>H167-G167</f>
        <v>0.04309027777777778</v>
      </c>
      <c r="J167" s="48">
        <v>104</v>
      </c>
      <c r="K167" s="28">
        <v>0.0722222222222222</v>
      </c>
      <c r="L167" s="28">
        <v>0.16072916666666667</v>
      </c>
      <c r="M167" s="28" t="s">
        <v>261</v>
      </c>
      <c r="N167" s="4"/>
    </row>
    <row r="168" spans="1:14" s="2" customFormat="1" ht="16.5" customHeight="1">
      <c r="A168" s="3">
        <v>193</v>
      </c>
      <c r="B168" s="4" t="s">
        <v>16</v>
      </c>
      <c r="C168" s="4"/>
      <c r="D168" s="4" t="s">
        <v>93</v>
      </c>
      <c r="E168" s="25">
        <v>2003</v>
      </c>
      <c r="F168" s="4" t="s">
        <v>91</v>
      </c>
      <c r="G168" s="28">
        <v>0.08819444444444445</v>
      </c>
      <c r="H168" s="28">
        <v>0.1112037037037037</v>
      </c>
      <c r="I168" s="28">
        <f>H168-G168</f>
        <v>0.023009259259259243</v>
      </c>
      <c r="J168" s="48">
        <v>64</v>
      </c>
      <c r="K168" s="28">
        <v>0.0444444444444444</v>
      </c>
      <c r="L168" s="28">
        <v>0.11263888888888889</v>
      </c>
      <c r="M168" s="28" t="s">
        <v>261</v>
      </c>
      <c r="N168" s="10"/>
    </row>
    <row r="169" spans="1:14" s="2" customFormat="1" ht="16.5" customHeight="1">
      <c r="A169" s="3">
        <v>195</v>
      </c>
      <c r="B169" s="4" t="s">
        <v>10</v>
      </c>
      <c r="C169" s="4"/>
      <c r="D169" s="4" t="s">
        <v>223</v>
      </c>
      <c r="E169" s="25">
        <v>2003</v>
      </c>
      <c r="F169" s="4" t="s">
        <v>91</v>
      </c>
      <c r="G169" s="28">
        <v>0.019444444444444445</v>
      </c>
      <c r="H169" s="28">
        <v>0.0584375</v>
      </c>
      <c r="I169" s="28">
        <f>H169-G169</f>
        <v>0.03899305555555556</v>
      </c>
      <c r="J169" s="48">
        <v>95</v>
      </c>
      <c r="K169" s="28">
        <v>0.0659722222222222</v>
      </c>
      <c r="L169" s="28">
        <v>0.13443287037037036</v>
      </c>
      <c r="M169" s="28" t="s">
        <v>261</v>
      </c>
      <c r="N169" s="4"/>
    </row>
    <row r="170" spans="1:14" s="2" customFormat="1" ht="16.5" customHeight="1">
      <c r="A170" s="3">
        <v>201</v>
      </c>
      <c r="B170" s="4" t="s">
        <v>11</v>
      </c>
      <c r="C170" s="4"/>
      <c r="D170" s="4" t="s">
        <v>96</v>
      </c>
      <c r="E170" s="25">
        <v>2001</v>
      </c>
      <c r="F170" s="4" t="s">
        <v>99</v>
      </c>
      <c r="G170" s="28">
        <v>0.06458333333333334</v>
      </c>
      <c r="H170" s="28">
        <v>0.10565972222222221</v>
      </c>
      <c r="I170" s="28">
        <f>H170-G170</f>
        <v>0.04107638888888887</v>
      </c>
      <c r="J170" s="48">
        <v>105</v>
      </c>
      <c r="K170" s="28">
        <v>0.0729166666666667</v>
      </c>
      <c r="L170" s="28">
        <v>0.16052083333333333</v>
      </c>
      <c r="M170" s="28" t="s">
        <v>261</v>
      </c>
      <c r="N170" s="4"/>
    </row>
    <row r="171" spans="1:14" s="2" customFormat="1" ht="16.5" customHeight="1">
      <c r="A171" s="3">
        <v>202</v>
      </c>
      <c r="B171" s="4" t="s">
        <v>11</v>
      </c>
      <c r="C171" s="4"/>
      <c r="D171" s="4" t="s">
        <v>224</v>
      </c>
      <c r="E171" s="25">
        <v>2001</v>
      </c>
      <c r="F171" s="4" t="s">
        <v>99</v>
      </c>
      <c r="G171" s="28">
        <v>0.04652777777777778</v>
      </c>
      <c r="H171" s="54">
        <v>0.07393518518518519</v>
      </c>
      <c r="I171" s="28">
        <f>H171-G171</f>
        <v>0.027407407407407408</v>
      </c>
      <c r="J171" s="48">
        <v>31</v>
      </c>
      <c r="K171" s="28">
        <v>0.0215277777777778</v>
      </c>
      <c r="L171" s="28">
        <v>0.08997685185185185</v>
      </c>
      <c r="M171" s="28" t="s">
        <v>261</v>
      </c>
      <c r="N171" s="4"/>
    </row>
    <row r="172" spans="1:14" s="2" customFormat="1" ht="16.5" customHeight="1">
      <c r="A172" s="3">
        <v>213</v>
      </c>
      <c r="B172" s="4" t="s">
        <v>16</v>
      </c>
      <c r="C172" s="4"/>
      <c r="D172" s="4" t="s">
        <v>221</v>
      </c>
      <c r="E172" s="25">
        <v>2003</v>
      </c>
      <c r="F172" s="4" t="s">
        <v>103</v>
      </c>
      <c r="G172" s="28">
        <v>0.09236111111111112</v>
      </c>
      <c r="H172" s="28">
        <v>0.10986111111111112</v>
      </c>
      <c r="I172" s="28">
        <f>H172-G172</f>
        <v>0.0175</v>
      </c>
      <c r="J172" s="48">
        <v>67</v>
      </c>
      <c r="K172" s="28">
        <v>0.0465277777777778</v>
      </c>
      <c r="L172" s="28">
        <v>0.10474537037037036</v>
      </c>
      <c r="M172" s="28" t="s">
        <v>261</v>
      </c>
      <c r="N172" s="10"/>
    </row>
    <row r="173" spans="1:14" s="2" customFormat="1" ht="16.5" customHeight="1">
      <c r="A173" s="3">
        <v>214</v>
      </c>
      <c r="B173" s="4" t="s">
        <v>16</v>
      </c>
      <c r="C173" s="4"/>
      <c r="D173" s="4" t="s">
        <v>222</v>
      </c>
      <c r="E173" s="24">
        <v>2002</v>
      </c>
      <c r="F173" s="4" t="s">
        <v>103</v>
      </c>
      <c r="G173" s="28">
        <v>0.09444444444444444</v>
      </c>
      <c r="H173" s="28">
        <v>0.11196759259259259</v>
      </c>
      <c r="I173" s="28">
        <f>H173-G173</f>
        <v>0.01752314814814815</v>
      </c>
      <c r="J173" s="48">
        <v>70</v>
      </c>
      <c r="K173" s="28">
        <v>0.0486111111111111</v>
      </c>
      <c r="L173" s="28">
        <v>0.10462962962962963</v>
      </c>
      <c r="M173" s="28" t="s">
        <v>261</v>
      </c>
      <c r="N173" s="10"/>
    </row>
    <row r="174" spans="1:44" s="46" customFormat="1" ht="16.5" customHeight="1">
      <c r="A174" s="3">
        <v>215</v>
      </c>
      <c r="B174" s="4" t="s">
        <v>16</v>
      </c>
      <c r="C174" s="4"/>
      <c r="D174" s="4" t="s">
        <v>104</v>
      </c>
      <c r="E174" s="25">
        <v>2003</v>
      </c>
      <c r="F174" s="4" t="s">
        <v>103</v>
      </c>
      <c r="G174" s="28">
        <v>0.09652777777777777</v>
      </c>
      <c r="H174" s="28">
        <v>0.11199074074074074</v>
      </c>
      <c r="I174" s="28">
        <f>H174-G174</f>
        <v>0.01546296296296297</v>
      </c>
      <c r="J174" s="48">
        <v>72</v>
      </c>
      <c r="K174" s="28">
        <v>0.05</v>
      </c>
      <c r="L174" s="28">
        <v>0.1046875</v>
      </c>
      <c r="M174" s="28" t="s">
        <v>261</v>
      </c>
      <c r="N174" s="10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14" s="2" customFormat="1" ht="16.5" customHeight="1">
      <c r="A175" s="3">
        <v>220</v>
      </c>
      <c r="B175" s="4" t="s">
        <v>10</v>
      </c>
      <c r="C175" s="4"/>
      <c r="D175" s="4" t="s">
        <v>107</v>
      </c>
      <c r="E175" s="25">
        <v>2003</v>
      </c>
      <c r="F175" s="4" t="s">
        <v>103</v>
      </c>
      <c r="G175" s="28">
        <v>0.036111111111111115</v>
      </c>
      <c r="H175" s="28">
        <v>0.060613425925925925</v>
      </c>
      <c r="I175" s="28" t="s">
        <v>260</v>
      </c>
      <c r="J175" s="48">
        <v>116</v>
      </c>
      <c r="K175" s="28">
        <v>0.0805555555555556</v>
      </c>
      <c r="L175" s="28">
        <v>0.1280324074074074</v>
      </c>
      <c r="M175" s="28" t="s">
        <v>261</v>
      </c>
      <c r="N175" s="4"/>
    </row>
    <row r="176" spans="1:44" ht="16.5" customHeight="1">
      <c r="A176" s="92">
        <v>255</v>
      </c>
      <c r="B176" s="31" t="s">
        <v>16</v>
      </c>
      <c r="C176" s="10"/>
      <c r="D176" s="29" t="s">
        <v>123</v>
      </c>
      <c r="E176" s="24">
        <v>2002</v>
      </c>
      <c r="F176" s="4" t="s">
        <v>124</v>
      </c>
      <c r="G176" s="28">
        <v>0.1173611111111111</v>
      </c>
      <c r="H176" s="28">
        <v>0.13349537037037038</v>
      </c>
      <c r="I176" s="28">
        <f>H176-G176</f>
        <v>0.01613425925925928</v>
      </c>
      <c r="J176" s="48">
        <v>86</v>
      </c>
      <c r="K176" s="28">
        <v>0.0597222222222222</v>
      </c>
      <c r="L176" s="28">
        <v>0.1381712962962963</v>
      </c>
      <c r="M176" s="28" t="s">
        <v>261</v>
      </c>
      <c r="N176" s="10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</row>
    <row r="177" spans="1:44" ht="16.5" customHeight="1">
      <c r="A177" s="92">
        <v>310</v>
      </c>
      <c r="B177" s="4" t="s">
        <v>16</v>
      </c>
      <c r="C177" s="49" t="s">
        <v>146</v>
      </c>
      <c r="D177" s="49" t="s">
        <v>151</v>
      </c>
      <c r="E177" s="102">
        <v>2002</v>
      </c>
      <c r="F177" s="4" t="s">
        <v>155</v>
      </c>
      <c r="G177" s="28">
        <v>0.09097222222222222</v>
      </c>
      <c r="H177" s="28">
        <v>0.11018518518518518</v>
      </c>
      <c r="I177" s="28">
        <f>H177-G177</f>
        <v>0.01921296296296296</v>
      </c>
      <c r="J177" s="48">
        <v>73</v>
      </c>
      <c r="K177" s="28">
        <v>0.0506944444444444</v>
      </c>
      <c r="L177" s="28">
        <v>0.12818287037037038</v>
      </c>
      <c r="M177" s="28" t="s">
        <v>261</v>
      </c>
      <c r="N177" s="37"/>
      <c r="O177" s="2"/>
      <c r="P177" s="53"/>
      <c r="Q177" s="53"/>
      <c r="R177" s="53"/>
      <c r="S177" s="30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6.5" customHeight="1">
      <c r="A178" s="92">
        <v>314</v>
      </c>
      <c r="B178" s="4" t="s">
        <v>16</v>
      </c>
      <c r="C178" s="49"/>
      <c r="D178" s="49" t="s">
        <v>153</v>
      </c>
      <c r="E178" s="102">
        <v>2003</v>
      </c>
      <c r="F178" s="4" t="s">
        <v>155</v>
      </c>
      <c r="G178" s="28">
        <v>0.09513888888888888</v>
      </c>
      <c r="H178" s="28">
        <v>0.11284722222222222</v>
      </c>
      <c r="I178" s="28">
        <f>H178-G178</f>
        <v>0.01770833333333334</v>
      </c>
      <c r="J178" s="48">
        <v>71</v>
      </c>
      <c r="K178" s="28">
        <v>0.0493055555555556</v>
      </c>
      <c r="L178" s="28">
        <v>0.13895833333333332</v>
      </c>
      <c r="M178" s="28" t="s">
        <v>261</v>
      </c>
      <c r="N178" s="37"/>
      <c r="O178" s="2"/>
      <c r="P178" s="30"/>
      <c r="Q178" s="30"/>
      <c r="R178" s="2"/>
      <c r="S178" s="30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6.5" customHeight="1">
      <c r="A179" s="92">
        <v>324</v>
      </c>
      <c r="B179" s="7" t="s">
        <v>10</v>
      </c>
      <c r="C179" s="97"/>
      <c r="D179" s="97" t="s">
        <v>210</v>
      </c>
      <c r="E179" s="50">
        <v>2002</v>
      </c>
      <c r="F179" s="7" t="s">
        <v>44</v>
      </c>
      <c r="G179" s="28">
        <v>0.02847222222222222</v>
      </c>
      <c r="H179" s="28">
        <v>0.05902777777777778</v>
      </c>
      <c r="I179" s="28">
        <f>H179-G179</f>
        <v>0.03055555555555556</v>
      </c>
      <c r="J179" s="48">
        <v>97</v>
      </c>
      <c r="K179" s="28">
        <v>0.0673611111111111</v>
      </c>
      <c r="L179" s="28">
        <v>0.1288888888888889</v>
      </c>
      <c r="M179" s="28" t="s">
        <v>261</v>
      </c>
      <c r="N179" s="49"/>
      <c r="O179" s="2"/>
      <c r="P179" s="30"/>
      <c r="Q179" s="30"/>
      <c r="R179" s="30"/>
      <c r="S179" s="30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6.5" customHeight="1">
      <c r="A180" s="92">
        <v>330</v>
      </c>
      <c r="B180" s="6" t="s">
        <v>16</v>
      </c>
      <c r="C180" s="49"/>
      <c r="D180" s="98" t="s">
        <v>173</v>
      </c>
      <c r="E180" s="50">
        <v>2003</v>
      </c>
      <c r="F180" s="4" t="s">
        <v>179</v>
      </c>
      <c r="G180" s="28">
        <v>0.1013888888888889</v>
      </c>
      <c r="H180" s="28">
        <v>0.1409837962962963</v>
      </c>
      <c r="I180" s="28" t="s">
        <v>260</v>
      </c>
      <c r="J180" s="48">
        <v>119</v>
      </c>
      <c r="K180" s="28">
        <v>0.0826388888888889</v>
      </c>
      <c r="L180" s="28">
        <v>0.10813657407407407</v>
      </c>
      <c r="M180" s="28" t="s">
        <v>261</v>
      </c>
      <c r="N180" s="37"/>
      <c r="O180" s="2"/>
      <c r="P180" s="30"/>
      <c r="Q180" s="30"/>
      <c r="R180" s="30"/>
      <c r="S180" s="30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6.5" customHeight="1">
      <c r="A181" s="92">
        <v>359</v>
      </c>
      <c r="B181" s="7" t="s">
        <v>10</v>
      </c>
      <c r="C181" s="96"/>
      <c r="D181" s="97" t="s">
        <v>196</v>
      </c>
      <c r="E181" s="102">
        <v>2003</v>
      </c>
      <c r="F181" s="15" t="s">
        <v>5</v>
      </c>
      <c r="G181" s="28">
        <v>0.011805555555555555</v>
      </c>
      <c r="H181" s="28">
        <v>0.043993055555555556</v>
      </c>
      <c r="I181" s="28">
        <f>H181-G181</f>
        <v>0.0321875</v>
      </c>
      <c r="J181" s="48">
        <v>91</v>
      </c>
      <c r="K181" s="28">
        <v>0.0631944444444444</v>
      </c>
      <c r="L181" s="28">
        <v>0.13530092592592594</v>
      </c>
      <c r="M181" s="28" t="s">
        <v>261</v>
      </c>
      <c r="N181" s="49"/>
      <c r="O181" s="2"/>
      <c r="P181" s="30"/>
      <c r="Q181" s="30"/>
      <c r="R181" s="30"/>
      <c r="S181" s="30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6.5" customHeight="1">
      <c r="A182" s="92">
        <v>363</v>
      </c>
      <c r="B182" s="7" t="s">
        <v>10</v>
      </c>
      <c r="C182" s="96"/>
      <c r="D182" s="97" t="s">
        <v>217</v>
      </c>
      <c r="E182" s="50">
        <v>2002</v>
      </c>
      <c r="F182" s="7" t="s">
        <v>91</v>
      </c>
      <c r="G182" s="28">
        <v>0.013888888888888888</v>
      </c>
      <c r="H182" s="28">
        <v>0.05850694444444445</v>
      </c>
      <c r="I182" s="28">
        <f>H182-G182</f>
        <v>0.044618055555555564</v>
      </c>
      <c r="J182" s="48">
        <v>93</v>
      </c>
      <c r="K182" s="28">
        <v>0.0645833333333333</v>
      </c>
      <c r="L182" s="28">
        <v>0.134375</v>
      </c>
      <c r="M182" s="28" t="s">
        <v>261</v>
      </c>
      <c r="N182" s="49"/>
      <c r="O182" s="2"/>
      <c r="P182" s="30"/>
      <c r="Q182" s="30"/>
      <c r="R182" s="30"/>
      <c r="S182" s="30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s="75" customFormat="1" ht="16.5" customHeight="1">
      <c r="A183" s="92">
        <v>366</v>
      </c>
      <c r="B183" s="9" t="s">
        <v>16</v>
      </c>
      <c r="C183" s="96"/>
      <c r="D183" s="99" t="s">
        <v>197</v>
      </c>
      <c r="E183" s="101">
        <v>2002</v>
      </c>
      <c r="F183" s="7" t="s">
        <v>179</v>
      </c>
      <c r="G183" s="28">
        <v>0.10972222222222222</v>
      </c>
      <c r="H183" s="28">
        <v>0.13449074074074074</v>
      </c>
      <c r="I183" s="28">
        <f>H183-G183</f>
        <v>0.024768518518518523</v>
      </c>
      <c r="J183" s="48">
        <v>80</v>
      </c>
      <c r="K183" s="28">
        <v>0.0555555555555556</v>
      </c>
      <c r="L183" s="28">
        <v>0.09383101851851851</v>
      </c>
      <c r="M183" s="28" t="s">
        <v>261</v>
      </c>
      <c r="N183" s="37"/>
      <c r="O183" s="2"/>
      <c r="P183" s="30"/>
      <c r="Q183" s="30"/>
      <c r="R183" s="30"/>
      <c r="S183" s="30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6.5" customHeight="1">
      <c r="A184" s="90"/>
      <c r="B184" s="13"/>
      <c r="C184" s="91"/>
      <c r="D184" s="91"/>
      <c r="E184" s="50"/>
      <c r="F184" s="13"/>
      <c r="G184" s="28"/>
      <c r="H184" s="28"/>
      <c r="I184" s="28"/>
      <c r="J184" s="48">
        <v>100</v>
      </c>
      <c r="K184" s="28">
        <v>0.0694444444444444</v>
      </c>
      <c r="L184" s="28"/>
      <c r="M184" s="28"/>
      <c r="N184" s="49"/>
      <c r="O184" s="2"/>
      <c r="P184" s="30"/>
      <c r="Q184" s="30"/>
      <c r="R184" s="30"/>
      <c r="S184" s="30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19" ht="16.5" customHeight="1">
      <c r="A185" s="41"/>
      <c r="C185" s="42"/>
      <c r="D185" s="37"/>
      <c r="E185" s="37"/>
      <c r="F185" s="18"/>
      <c r="G185" s="18"/>
      <c r="H185" s="18"/>
      <c r="I185" s="42"/>
      <c r="J185" s="81"/>
      <c r="K185" s="18"/>
      <c r="L185" s="18"/>
      <c r="M185" s="42"/>
      <c r="N185" s="42"/>
      <c r="P185" s="32" t="s">
        <v>16</v>
      </c>
      <c r="Q185" s="32">
        <v>75</v>
      </c>
      <c r="R185" s="10"/>
      <c r="S185" s="18"/>
    </row>
    <row r="186" spans="1:19" ht="16.5" customHeight="1">
      <c r="A186" s="41"/>
      <c r="C186" s="42"/>
      <c r="D186" s="37"/>
      <c r="E186" s="37"/>
      <c r="F186" s="18"/>
      <c r="G186" s="18"/>
      <c r="H186" s="18"/>
      <c r="I186" s="42"/>
      <c r="J186" s="81"/>
      <c r="K186" s="18"/>
      <c r="L186" s="18"/>
      <c r="M186" s="42"/>
      <c r="N186" s="42"/>
      <c r="P186" s="19" t="s">
        <v>17</v>
      </c>
      <c r="Q186" s="19">
        <v>57</v>
      </c>
      <c r="R186" s="10"/>
      <c r="S186" s="18"/>
    </row>
    <row r="187" spans="1:19" ht="16.5" customHeight="1">
      <c r="A187" s="41"/>
      <c r="C187" s="42"/>
      <c r="D187" s="37"/>
      <c r="E187" s="37"/>
      <c r="F187" s="18"/>
      <c r="G187" s="18"/>
      <c r="H187" s="18"/>
      <c r="I187" s="42"/>
      <c r="J187" s="81"/>
      <c r="K187" s="18"/>
      <c r="L187" s="18"/>
      <c r="M187" s="42"/>
      <c r="N187" s="42"/>
      <c r="P187" s="19" t="s">
        <v>19</v>
      </c>
      <c r="Q187" s="19">
        <v>18</v>
      </c>
      <c r="R187" s="10"/>
      <c r="S187" s="18"/>
    </row>
    <row r="188" spans="1:19" ht="16.5" customHeight="1">
      <c r="A188" s="41"/>
      <c r="C188" s="42"/>
      <c r="D188" s="37"/>
      <c r="E188" s="37"/>
      <c r="F188" s="18"/>
      <c r="G188" s="18"/>
      <c r="H188" s="18"/>
      <c r="I188" s="42"/>
      <c r="J188" s="81"/>
      <c r="K188" s="18"/>
      <c r="L188" s="18"/>
      <c r="M188" s="42"/>
      <c r="N188" s="42"/>
      <c r="P188" s="19" t="s">
        <v>20</v>
      </c>
      <c r="Q188" s="19">
        <v>4</v>
      </c>
      <c r="R188" s="10"/>
      <c r="S188" s="18"/>
    </row>
    <row r="189" spans="1:17" ht="16.5" customHeight="1">
      <c r="A189" s="41"/>
      <c r="B189" s="19"/>
      <c r="C189" s="19">
        <f>SUBTOTAL(9,Q177:Q188)</f>
        <v>154</v>
      </c>
      <c r="D189" s="10"/>
      <c r="E189" s="10"/>
      <c r="F189" s="18"/>
      <c r="G189" s="18"/>
      <c r="H189" s="18"/>
      <c r="I189" s="42"/>
      <c r="J189" s="81"/>
      <c r="K189" s="18"/>
      <c r="L189" s="18"/>
      <c r="M189" s="42"/>
      <c r="N189" s="42"/>
      <c r="P189" s="18"/>
      <c r="Q189" s="18">
        <f>SUM(Q177:Q188)</f>
        <v>154</v>
      </c>
    </row>
    <row r="190" spans="1:14" ht="16.5" customHeight="1">
      <c r="A190" s="41"/>
      <c r="B190" s="19"/>
      <c r="C190" s="19"/>
      <c r="D190" s="10"/>
      <c r="E190" s="10"/>
      <c r="F190" s="18"/>
      <c r="G190" s="18"/>
      <c r="H190" s="18"/>
      <c r="I190" s="18"/>
      <c r="J190" s="82"/>
      <c r="K190" s="18"/>
      <c r="L190" s="18"/>
      <c r="M190" s="18"/>
      <c r="N190" s="18"/>
    </row>
    <row r="191" spans="1:14" ht="15.75">
      <c r="A191" s="41"/>
      <c r="C191" s="39"/>
      <c r="D191" s="40"/>
      <c r="E191" s="40"/>
      <c r="F191" s="39"/>
      <c r="G191" s="39"/>
      <c r="H191" s="39"/>
      <c r="I191" s="39"/>
      <c r="J191" s="83"/>
      <c r="K191" s="39"/>
      <c r="L191" s="39"/>
      <c r="M191" s="39"/>
      <c r="N191" s="39"/>
    </row>
    <row r="192" spans="1:14" ht="15.75">
      <c r="A192" s="41"/>
      <c r="C192" s="18"/>
      <c r="D192" s="10"/>
      <c r="E192" s="10"/>
      <c r="F192" s="18"/>
      <c r="G192" s="18"/>
      <c r="H192" s="18"/>
      <c r="I192" s="18"/>
      <c r="J192" s="82"/>
      <c r="K192" s="18"/>
      <c r="L192" s="18"/>
      <c r="M192" s="18"/>
      <c r="N192" s="18"/>
    </row>
    <row r="193" spans="1:14" ht="15.75">
      <c r="A193" s="41"/>
      <c r="C193" s="18"/>
      <c r="D193" s="10"/>
      <c r="E193" s="10"/>
      <c r="F193" s="18"/>
      <c r="G193" s="18"/>
      <c r="H193" s="18"/>
      <c r="I193" s="18"/>
      <c r="J193" s="82"/>
      <c r="K193" s="18"/>
      <c r="L193" s="18"/>
      <c r="M193" s="18"/>
      <c r="N193" s="18"/>
    </row>
    <row r="194" spans="1:14" ht="15.75">
      <c r="A194" s="41"/>
      <c r="C194" s="18"/>
      <c r="D194" s="10"/>
      <c r="E194" s="10"/>
      <c r="F194" s="18"/>
      <c r="G194" s="18"/>
      <c r="H194" s="18"/>
      <c r="I194" s="18"/>
      <c r="J194" s="82"/>
      <c r="K194" s="18"/>
      <c r="L194" s="18"/>
      <c r="M194" s="18"/>
      <c r="N194" s="18"/>
    </row>
    <row r="195" spans="1:14" ht="15.75">
      <c r="A195" s="41"/>
      <c r="C195" s="18"/>
      <c r="D195" s="10"/>
      <c r="E195" s="10"/>
      <c r="F195" s="18"/>
      <c r="G195" s="18"/>
      <c r="H195" s="18"/>
      <c r="I195" s="18"/>
      <c r="J195" s="82"/>
      <c r="K195" s="18"/>
      <c r="L195" s="18"/>
      <c r="M195" s="18"/>
      <c r="N195" s="18"/>
    </row>
    <row r="196" spans="1:14" ht="15.75">
      <c r="A196" s="41"/>
      <c r="C196" s="18"/>
      <c r="D196" s="10"/>
      <c r="E196" s="10"/>
      <c r="F196" s="18"/>
      <c r="G196" s="18"/>
      <c r="H196" s="18"/>
      <c r="I196" s="18"/>
      <c r="J196" s="82"/>
      <c r="K196" s="18"/>
      <c r="L196" s="18"/>
      <c r="M196" s="18"/>
      <c r="N196" s="18"/>
    </row>
    <row r="197" spans="1:14" ht="15.75">
      <c r="A197" s="41"/>
      <c r="C197" s="18"/>
      <c r="D197" s="10"/>
      <c r="E197" s="10"/>
      <c r="F197" s="18"/>
      <c r="G197" s="18"/>
      <c r="H197" s="18"/>
      <c r="I197" s="18"/>
      <c r="J197" s="82"/>
      <c r="K197" s="18"/>
      <c r="L197" s="18"/>
      <c r="M197" s="18"/>
      <c r="N197" s="18"/>
    </row>
    <row r="198" spans="1:14" ht="15.75">
      <c r="A198" s="41"/>
      <c r="C198" s="18"/>
      <c r="D198" s="10"/>
      <c r="E198" s="10"/>
      <c r="F198" s="18"/>
      <c r="G198" s="18"/>
      <c r="H198" s="18"/>
      <c r="I198" s="18"/>
      <c r="J198" s="82"/>
      <c r="K198" s="18"/>
      <c r="L198" s="18"/>
      <c r="M198" s="18"/>
      <c r="N198" s="18"/>
    </row>
    <row r="199" spans="1:14" ht="15.75">
      <c r="A199" s="41"/>
      <c r="C199" s="18"/>
      <c r="D199" s="10"/>
      <c r="E199" s="10"/>
      <c r="F199" s="18"/>
      <c r="G199" s="18"/>
      <c r="H199" s="18"/>
      <c r="I199" s="18"/>
      <c r="J199" s="82"/>
      <c r="K199" s="18"/>
      <c r="L199" s="18"/>
      <c r="M199" s="18"/>
      <c r="N199" s="18"/>
    </row>
    <row r="200" spans="1:14" ht="15.75">
      <c r="A200" s="41"/>
      <c r="C200" s="18"/>
      <c r="D200" s="10"/>
      <c r="E200" s="10"/>
      <c r="F200" s="18"/>
      <c r="G200" s="18"/>
      <c r="H200" s="18"/>
      <c r="I200" s="18"/>
      <c r="J200" s="82"/>
      <c r="K200" s="18"/>
      <c r="L200" s="18"/>
      <c r="M200" s="18"/>
      <c r="N200" s="18"/>
    </row>
    <row r="201" spans="1:14" ht="15.75">
      <c r="A201" s="41"/>
      <c r="C201" s="18"/>
      <c r="D201" s="10"/>
      <c r="E201" s="10"/>
      <c r="F201" s="18"/>
      <c r="G201" s="18"/>
      <c r="H201" s="18"/>
      <c r="I201" s="18"/>
      <c r="J201" s="82"/>
      <c r="K201" s="18"/>
      <c r="L201" s="18"/>
      <c r="M201" s="18"/>
      <c r="N201" s="18"/>
    </row>
    <row r="202" spans="1:14" ht="15.75">
      <c r="A202" s="41"/>
      <c r="C202" s="18"/>
      <c r="D202" s="10"/>
      <c r="E202" s="10"/>
      <c r="F202" s="18"/>
      <c r="G202" s="18"/>
      <c r="H202" s="18"/>
      <c r="I202" s="18"/>
      <c r="J202" s="82"/>
      <c r="K202" s="18"/>
      <c r="L202" s="18"/>
      <c r="M202" s="18"/>
      <c r="N202" s="18"/>
    </row>
    <row r="203" spans="1:14" ht="15.75">
      <c r="A203" s="41"/>
      <c r="C203" s="18"/>
      <c r="D203" s="10"/>
      <c r="E203" s="10"/>
      <c r="F203" s="18"/>
      <c r="G203" s="18"/>
      <c r="H203" s="18"/>
      <c r="I203" s="18"/>
      <c r="J203" s="82"/>
      <c r="K203" s="18"/>
      <c r="L203" s="18"/>
      <c r="M203" s="18"/>
      <c r="N203" s="18"/>
    </row>
    <row r="204" spans="1:14" ht="15.75">
      <c r="A204" s="41"/>
      <c r="C204" s="18"/>
      <c r="D204" s="10"/>
      <c r="E204" s="10"/>
      <c r="F204" s="18"/>
      <c r="G204" s="18"/>
      <c r="H204" s="18"/>
      <c r="I204" s="18"/>
      <c r="J204" s="82"/>
      <c r="K204" s="18"/>
      <c r="L204" s="18"/>
      <c r="M204" s="18"/>
      <c r="N204" s="18"/>
    </row>
    <row r="205" spans="1:14" ht="15.75">
      <c r="A205" s="41"/>
      <c r="C205" s="18"/>
      <c r="D205" s="10"/>
      <c r="E205" s="10"/>
      <c r="F205" s="18"/>
      <c r="G205" s="18"/>
      <c r="H205" s="18"/>
      <c r="I205" s="18"/>
      <c r="J205" s="82"/>
      <c r="K205" s="18"/>
      <c r="L205" s="18"/>
      <c r="M205" s="18"/>
      <c r="N205" s="18"/>
    </row>
    <row r="206" spans="1:14" ht="15.75">
      <c r="A206" s="41"/>
      <c r="C206" s="18"/>
      <c r="D206" s="10"/>
      <c r="E206" s="10"/>
      <c r="F206" s="18"/>
      <c r="G206" s="18"/>
      <c r="H206" s="18"/>
      <c r="I206" s="18"/>
      <c r="J206" s="82"/>
      <c r="K206" s="18"/>
      <c r="L206" s="18"/>
      <c r="M206" s="18"/>
      <c r="N206" s="18"/>
    </row>
    <row r="207" spans="1:14" ht="15.75">
      <c r="A207" s="41"/>
      <c r="C207" s="18"/>
      <c r="D207" s="10"/>
      <c r="E207" s="10"/>
      <c r="F207" s="18"/>
      <c r="G207" s="18"/>
      <c r="H207" s="18"/>
      <c r="I207" s="18"/>
      <c r="J207" s="82"/>
      <c r="K207" s="18"/>
      <c r="L207" s="18"/>
      <c r="M207" s="18"/>
      <c r="N207" s="18"/>
    </row>
    <row r="208" spans="1:14" ht="15.75">
      <c r="A208" s="41"/>
      <c r="C208" s="18"/>
      <c r="D208" s="10"/>
      <c r="E208" s="10"/>
      <c r="F208" s="18"/>
      <c r="G208" s="18"/>
      <c r="H208" s="18"/>
      <c r="I208" s="18"/>
      <c r="J208" s="82"/>
      <c r="K208" s="18"/>
      <c r="L208" s="18"/>
      <c r="M208" s="18"/>
      <c r="N208" s="18"/>
    </row>
    <row r="209" spans="1:14" ht="15.75">
      <c r="A209" s="41"/>
      <c r="C209" s="18"/>
      <c r="D209" s="10"/>
      <c r="E209" s="10"/>
      <c r="F209" s="18"/>
      <c r="G209" s="18"/>
      <c r="H209" s="18"/>
      <c r="I209" s="18"/>
      <c r="J209" s="82"/>
      <c r="K209" s="18"/>
      <c r="L209" s="18"/>
      <c r="M209" s="18"/>
      <c r="N209" s="18"/>
    </row>
    <row r="210" spans="2:14" ht="15.75">
      <c r="B210" s="38"/>
      <c r="C210" s="18"/>
      <c r="D210" s="10"/>
      <c r="E210" s="10"/>
      <c r="F210" s="18"/>
      <c r="G210" s="18"/>
      <c r="H210" s="18"/>
      <c r="I210" s="18"/>
      <c r="J210" s="82"/>
      <c r="K210" s="18"/>
      <c r="L210" s="18"/>
      <c r="M210" s="18"/>
      <c r="N210" s="18"/>
    </row>
    <row r="211" spans="3:14" ht="15.75">
      <c r="C211" s="18"/>
      <c r="D211" s="10"/>
      <c r="E211" s="10"/>
      <c r="F211" s="18"/>
      <c r="G211" s="18"/>
      <c r="H211" s="18"/>
      <c r="I211" s="18"/>
      <c r="J211" s="82"/>
      <c r="K211" s="18"/>
      <c r="L211" s="18"/>
      <c r="M211" s="18"/>
      <c r="N211" s="18"/>
    </row>
    <row r="212" spans="3:14" ht="15.75">
      <c r="C212" s="18"/>
      <c r="D212" s="10"/>
      <c r="E212" s="10"/>
      <c r="F212" s="18"/>
      <c r="G212" s="18"/>
      <c r="H212" s="18"/>
      <c r="I212" s="18"/>
      <c r="J212" s="82"/>
      <c r="K212" s="18"/>
      <c r="L212" s="18"/>
      <c r="M212" s="18"/>
      <c r="N212" s="18"/>
    </row>
    <row r="213" spans="3:14" ht="15.75">
      <c r="C213" s="18"/>
      <c r="D213" s="10"/>
      <c r="E213" s="10"/>
      <c r="F213" s="18"/>
      <c r="G213" s="18"/>
      <c r="H213" s="18"/>
      <c r="I213" s="18"/>
      <c r="J213" s="82"/>
      <c r="K213" s="18"/>
      <c r="L213" s="18"/>
      <c r="M213" s="18"/>
      <c r="N213" s="18"/>
    </row>
    <row r="214" spans="3:14" ht="15.75">
      <c r="C214" s="18"/>
      <c r="D214" s="10"/>
      <c r="E214" s="10"/>
      <c r="F214" s="18"/>
      <c r="G214" s="18"/>
      <c r="H214" s="18"/>
      <c r="I214" s="18"/>
      <c r="J214" s="82"/>
      <c r="K214" s="18"/>
      <c r="L214" s="18"/>
      <c r="M214" s="18"/>
      <c r="N214" s="18"/>
    </row>
    <row r="215" spans="3:14" ht="15.75">
      <c r="C215" s="18"/>
      <c r="D215" s="10"/>
      <c r="E215" s="10"/>
      <c r="F215" s="18"/>
      <c r="G215" s="18"/>
      <c r="H215" s="18"/>
      <c r="I215" s="18"/>
      <c r="J215" s="82"/>
      <c r="K215" s="18"/>
      <c r="L215" s="18"/>
      <c r="M215" s="18"/>
      <c r="N215" s="18"/>
    </row>
    <row r="216" spans="3:14" ht="15.75">
      <c r="C216" s="18"/>
      <c r="D216" s="10"/>
      <c r="E216" s="10"/>
      <c r="F216" s="18"/>
      <c r="G216" s="18"/>
      <c r="H216" s="18"/>
      <c r="I216" s="18"/>
      <c r="J216" s="82"/>
      <c r="K216" s="18"/>
      <c r="L216" s="18"/>
      <c r="M216" s="18"/>
      <c r="N216" s="18"/>
    </row>
    <row r="217" spans="3:14" ht="15.75">
      <c r="C217" s="18"/>
      <c r="D217" s="10"/>
      <c r="E217" s="10"/>
      <c r="F217" s="18"/>
      <c r="G217" s="18"/>
      <c r="H217" s="18"/>
      <c r="I217" s="18"/>
      <c r="J217" s="82"/>
      <c r="K217" s="18"/>
      <c r="L217" s="18"/>
      <c r="M217" s="18"/>
      <c r="N217" s="18"/>
    </row>
    <row r="218" spans="3:14" ht="15.75">
      <c r="C218" s="18"/>
      <c r="D218" s="10"/>
      <c r="E218" s="10"/>
      <c r="F218" s="18"/>
      <c r="G218" s="18"/>
      <c r="H218" s="18"/>
      <c r="I218" s="18"/>
      <c r="J218" s="82"/>
      <c r="K218" s="18"/>
      <c r="L218" s="18"/>
      <c r="M218" s="18"/>
      <c r="N218" s="18"/>
    </row>
    <row r="219" spans="3:14" ht="15.75">
      <c r="C219" s="18"/>
      <c r="D219" s="10"/>
      <c r="E219" s="10"/>
      <c r="F219" s="18"/>
      <c r="G219" s="18"/>
      <c r="H219" s="18"/>
      <c r="I219" s="18"/>
      <c r="J219" s="82"/>
      <c r="K219" s="18"/>
      <c r="L219" s="18"/>
      <c r="M219" s="18"/>
      <c r="N219" s="18"/>
    </row>
    <row r="220" spans="3:14" ht="15.75">
      <c r="C220" s="18"/>
      <c r="D220" s="10"/>
      <c r="E220" s="10"/>
      <c r="F220" s="18"/>
      <c r="G220" s="18"/>
      <c r="H220" s="18"/>
      <c r="I220" s="18"/>
      <c r="J220" s="82"/>
      <c r="K220" s="18"/>
      <c r="L220" s="18"/>
      <c r="M220" s="18"/>
      <c r="N220" s="18"/>
    </row>
    <row r="221" spans="3:14" ht="15.75">
      <c r="C221" s="18"/>
      <c r="D221" s="10"/>
      <c r="E221" s="10"/>
      <c r="F221" s="18"/>
      <c r="G221" s="18"/>
      <c r="H221" s="18"/>
      <c r="I221" s="18"/>
      <c r="J221" s="82"/>
      <c r="K221" s="18"/>
      <c r="L221" s="18"/>
      <c r="M221" s="18"/>
      <c r="N221" s="18"/>
    </row>
    <row r="222" spans="3:14" ht="15.75">
      <c r="C222" s="18"/>
      <c r="D222" s="10"/>
      <c r="E222" s="10"/>
      <c r="F222" s="18"/>
      <c r="G222" s="18"/>
      <c r="H222" s="18"/>
      <c r="I222" s="18"/>
      <c r="J222" s="82"/>
      <c r="K222" s="18"/>
      <c r="L222" s="18"/>
      <c r="M222" s="18"/>
      <c r="N222" s="18"/>
    </row>
    <row r="223" spans="3:14" ht="15.75">
      <c r="C223" s="18"/>
      <c r="D223" s="10"/>
      <c r="E223" s="10"/>
      <c r="F223" s="18"/>
      <c r="G223" s="18"/>
      <c r="H223" s="18"/>
      <c r="I223" s="18"/>
      <c r="J223" s="82"/>
      <c r="K223" s="18"/>
      <c r="L223" s="18"/>
      <c r="M223" s="18"/>
      <c r="N223" s="18"/>
    </row>
    <row r="224" spans="3:14" ht="15.75">
      <c r="C224" s="18"/>
      <c r="D224" s="10"/>
      <c r="E224" s="10"/>
      <c r="F224" s="18"/>
      <c r="G224" s="18"/>
      <c r="H224" s="18"/>
      <c r="I224" s="18"/>
      <c r="J224" s="82"/>
      <c r="K224" s="18"/>
      <c r="L224" s="18"/>
      <c r="M224" s="18"/>
      <c r="N224" s="18"/>
    </row>
    <row r="225" spans="3:14" ht="15.75">
      <c r="C225" s="18"/>
      <c r="D225" s="10"/>
      <c r="E225" s="10"/>
      <c r="F225" s="18"/>
      <c r="G225" s="18"/>
      <c r="H225" s="18"/>
      <c r="I225" s="18"/>
      <c r="J225" s="82"/>
      <c r="K225" s="18"/>
      <c r="L225" s="18"/>
      <c r="M225" s="18"/>
      <c r="N225" s="18"/>
    </row>
    <row r="226" spans="3:14" ht="15.75">
      <c r="C226" s="18"/>
      <c r="D226" s="10"/>
      <c r="E226" s="10"/>
      <c r="F226" s="18"/>
      <c r="G226" s="18"/>
      <c r="H226" s="18"/>
      <c r="I226" s="18"/>
      <c r="J226" s="82"/>
      <c r="K226" s="18"/>
      <c r="L226" s="18"/>
      <c r="M226" s="18"/>
      <c r="N226" s="18"/>
    </row>
    <row r="227" spans="3:14" ht="15.75">
      <c r="C227" s="18"/>
      <c r="D227" s="10"/>
      <c r="E227" s="10"/>
      <c r="F227" s="18"/>
      <c r="G227" s="18"/>
      <c r="H227" s="18"/>
      <c r="I227" s="18"/>
      <c r="J227" s="82"/>
      <c r="K227" s="18"/>
      <c r="L227" s="18"/>
      <c r="M227" s="18"/>
      <c r="N227" s="18"/>
    </row>
    <row r="228" spans="3:14" ht="15.75">
      <c r="C228" s="18"/>
      <c r="D228" s="10"/>
      <c r="E228" s="10"/>
      <c r="F228" s="18"/>
      <c r="G228" s="18"/>
      <c r="H228" s="18"/>
      <c r="I228" s="18"/>
      <c r="J228" s="82"/>
      <c r="K228" s="18"/>
      <c r="L228" s="18"/>
      <c r="M228" s="18"/>
      <c r="N228" s="18"/>
    </row>
    <row r="229" spans="3:14" ht="15.75">
      <c r="C229" s="18"/>
      <c r="D229" s="10"/>
      <c r="E229" s="10"/>
      <c r="F229" s="18"/>
      <c r="G229" s="18"/>
      <c r="H229" s="18"/>
      <c r="I229" s="18"/>
      <c r="J229" s="82"/>
      <c r="K229" s="18"/>
      <c r="L229" s="18"/>
      <c r="M229" s="18"/>
      <c r="N229" s="18"/>
    </row>
    <row r="230" spans="3:14" ht="15.75">
      <c r="C230" s="18"/>
      <c r="D230" s="10"/>
      <c r="E230" s="10"/>
      <c r="F230" s="18"/>
      <c r="G230" s="18"/>
      <c r="H230" s="18"/>
      <c r="I230" s="18"/>
      <c r="J230" s="82"/>
      <c r="K230" s="18"/>
      <c r="L230" s="18"/>
      <c r="M230" s="18"/>
      <c r="N230" s="18"/>
    </row>
    <row r="231" spans="3:14" ht="15.75">
      <c r="C231" s="18"/>
      <c r="D231" s="10"/>
      <c r="E231" s="10"/>
      <c r="F231" s="18"/>
      <c r="G231" s="18"/>
      <c r="H231" s="18"/>
      <c r="I231" s="18"/>
      <c r="J231" s="82"/>
      <c r="K231" s="18"/>
      <c r="L231" s="18"/>
      <c r="M231" s="18"/>
      <c r="N231" s="18"/>
    </row>
    <row r="232" spans="3:14" ht="15.75">
      <c r="C232" s="18"/>
      <c r="D232" s="10"/>
      <c r="E232" s="10"/>
      <c r="F232" s="18"/>
      <c r="G232" s="18"/>
      <c r="H232" s="18"/>
      <c r="I232" s="18"/>
      <c r="J232" s="82"/>
      <c r="K232" s="18"/>
      <c r="L232" s="18"/>
      <c r="M232" s="18"/>
      <c r="N232" s="18"/>
    </row>
    <row r="233" spans="3:14" ht="15.75">
      <c r="C233" s="18"/>
      <c r="D233" s="10"/>
      <c r="E233" s="10"/>
      <c r="F233" s="18"/>
      <c r="G233" s="18"/>
      <c r="H233" s="18"/>
      <c r="I233" s="18"/>
      <c r="J233" s="82"/>
      <c r="K233" s="18"/>
      <c r="L233" s="18"/>
      <c r="M233" s="18"/>
      <c r="N233" s="18"/>
    </row>
    <row r="234" spans="3:14" ht="15.75">
      <c r="C234" s="18"/>
      <c r="D234" s="10"/>
      <c r="E234" s="10"/>
      <c r="F234" s="18"/>
      <c r="G234" s="18"/>
      <c r="H234" s="18"/>
      <c r="I234" s="18"/>
      <c r="J234" s="82"/>
      <c r="K234" s="18"/>
      <c r="L234" s="18"/>
      <c r="M234" s="18"/>
      <c r="N234" s="18"/>
    </row>
    <row r="235" spans="3:14" ht="15.75">
      <c r="C235" s="18"/>
      <c r="D235" s="10"/>
      <c r="E235" s="10"/>
      <c r="F235" s="18"/>
      <c r="G235" s="18"/>
      <c r="H235" s="18"/>
      <c r="I235" s="18"/>
      <c r="J235" s="82"/>
      <c r="K235" s="18"/>
      <c r="L235" s="18"/>
      <c r="M235" s="18"/>
      <c r="N235" s="18"/>
    </row>
    <row r="236" spans="3:14" ht="15.75">
      <c r="C236" s="18"/>
      <c r="D236" s="10"/>
      <c r="E236" s="10"/>
      <c r="F236" s="18"/>
      <c r="G236" s="18"/>
      <c r="H236" s="18"/>
      <c r="I236" s="18"/>
      <c r="J236" s="82"/>
      <c r="K236" s="18"/>
      <c r="L236" s="18"/>
      <c r="M236" s="18"/>
      <c r="N236" s="18"/>
    </row>
    <row r="237" spans="3:14" ht="15.75">
      <c r="C237" s="18"/>
      <c r="D237" s="10"/>
      <c r="E237" s="10"/>
      <c r="F237" s="18"/>
      <c r="G237" s="18"/>
      <c r="H237" s="18"/>
      <c r="I237" s="18"/>
      <c r="J237" s="82"/>
      <c r="K237" s="18"/>
      <c r="L237" s="18"/>
      <c r="M237" s="18"/>
      <c r="N237" s="18"/>
    </row>
    <row r="238" spans="3:14" ht="15.75">
      <c r="C238" s="18"/>
      <c r="D238" s="10"/>
      <c r="E238" s="10"/>
      <c r="F238" s="18"/>
      <c r="G238" s="18"/>
      <c r="H238" s="18"/>
      <c r="I238" s="18"/>
      <c r="J238" s="82"/>
      <c r="K238" s="18"/>
      <c r="L238" s="18"/>
      <c r="M238" s="18"/>
      <c r="N238" s="18"/>
    </row>
    <row r="239" spans="3:14" ht="15.75">
      <c r="C239" s="18"/>
      <c r="D239" s="10"/>
      <c r="E239" s="10"/>
      <c r="F239" s="18"/>
      <c r="G239" s="18"/>
      <c r="H239" s="18"/>
      <c r="I239" s="18"/>
      <c r="J239" s="82"/>
      <c r="K239" s="18"/>
      <c r="L239" s="18"/>
      <c r="M239" s="18"/>
      <c r="N239" s="18"/>
    </row>
    <row r="240" spans="3:14" ht="15.75">
      <c r="C240" s="18"/>
      <c r="D240" s="10"/>
      <c r="E240" s="10"/>
      <c r="F240" s="18"/>
      <c r="G240" s="18"/>
      <c r="H240" s="18"/>
      <c r="I240" s="18"/>
      <c r="J240" s="82"/>
      <c r="K240" s="18"/>
      <c r="L240" s="18"/>
      <c r="M240" s="18"/>
      <c r="N240" s="18"/>
    </row>
    <row r="241" spans="2:14" ht="15.75">
      <c r="B241" s="20"/>
      <c r="E241" s="10"/>
      <c r="F241" s="18"/>
      <c r="G241" s="18"/>
      <c r="H241" s="18"/>
      <c r="I241" s="18"/>
      <c r="J241" s="82"/>
      <c r="K241" s="18"/>
      <c r="L241" s="18"/>
      <c r="M241" s="18"/>
      <c r="N241" s="18"/>
    </row>
    <row r="242" spans="5:14" ht="15.75">
      <c r="E242" s="10"/>
      <c r="F242" s="18"/>
      <c r="G242" s="18"/>
      <c r="H242" s="18"/>
      <c r="I242" s="18"/>
      <c r="J242" s="82"/>
      <c r="K242" s="18"/>
      <c r="L242" s="18"/>
      <c r="M242" s="18"/>
      <c r="N242" s="18"/>
    </row>
    <row r="243" spans="5:14" ht="15.75">
      <c r="E243" s="10"/>
      <c r="F243" s="18"/>
      <c r="G243" s="18"/>
      <c r="H243" s="18"/>
      <c r="I243" s="18"/>
      <c r="J243" s="82"/>
      <c r="K243" s="18"/>
      <c r="L243" s="18"/>
      <c r="M243" s="18"/>
      <c r="N243" s="18"/>
    </row>
    <row r="244" spans="5:14" ht="15.75">
      <c r="E244" s="10"/>
      <c r="F244" s="18"/>
      <c r="G244" s="18"/>
      <c r="H244" s="18"/>
      <c r="I244" s="18"/>
      <c r="J244" s="82"/>
      <c r="K244" s="18"/>
      <c r="L244" s="18"/>
      <c r="M244" s="18"/>
      <c r="N244" s="18"/>
    </row>
    <row r="245" spans="5:14" ht="15.75">
      <c r="E245" s="10"/>
      <c r="F245" s="18"/>
      <c r="G245" s="18"/>
      <c r="H245" s="18"/>
      <c r="I245" s="18"/>
      <c r="J245" s="82"/>
      <c r="K245" s="18"/>
      <c r="L245" s="18"/>
      <c r="M245" s="18"/>
      <c r="N245" s="18"/>
    </row>
    <row r="246" spans="5:14" ht="15.75">
      <c r="E246" s="10"/>
      <c r="F246" s="18"/>
      <c r="G246" s="18"/>
      <c r="H246" s="18"/>
      <c r="I246" s="18"/>
      <c r="J246" s="82"/>
      <c r="K246" s="18"/>
      <c r="L246" s="18"/>
      <c r="M246" s="18"/>
      <c r="N246" s="18"/>
    </row>
    <row r="247" spans="5:14" ht="15.75">
      <c r="E247" s="10"/>
      <c r="F247" s="18"/>
      <c r="G247" s="18"/>
      <c r="H247" s="18"/>
      <c r="I247" s="18"/>
      <c r="J247" s="82"/>
      <c r="K247" s="18"/>
      <c r="L247" s="18"/>
      <c r="M247" s="18"/>
      <c r="N247" s="18"/>
    </row>
    <row r="248" spans="5:14" ht="15.75">
      <c r="E248" s="10"/>
      <c r="F248" s="18"/>
      <c r="G248" s="18"/>
      <c r="H248" s="18"/>
      <c r="I248" s="18"/>
      <c r="J248" s="82"/>
      <c r="K248" s="18"/>
      <c r="L248" s="18"/>
      <c r="M248" s="18"/>
      <c r="N248" s="18"/>
    </row>
    <row r="249" spans="5:14" ht="15.75">
      <c r="E249" s="10"/>
      <c r="F249" s="18"/>
      <c r="G249" s="18"/>
      <c r="H249" s="18"/>
      <c r="I249" s="18"/>
      <c r="J249" s="82"/>
      <c r="K249" s="18"/>
      <c r="L249" s="18"/>
      <c r="M249" s="18"/>
      <c r="N249" s="18"/>
    </row>
    <row r="250" spans="5:14" ht="15.75">
      <c r="E250" s="10"/>
      <c r="F250" s="18"/>
      <c r="G250" s="18"/>
      <c r="H250" s="18"/>
      <c r="I250" s="18"/>
      <c r="J250" s="82"/>
      <c r="K250" s="18"/>
      <c r="L250" s="18"/>
      <c r="M250" s="18"/>
      <c r="N250" s="18"/>
    </row>
    <row r="251" spans="5:14" ht="15.75">
      <c r="E251" s="10"/>
      <c r="F251" s="18"/>
      <c r="G251" s="18"/>
      <c r="H251" s="18"/>
      <c r="I251" s="18"/>
      <c r="J251" s="82"/>
      <c r="K251" s="18"/>
      <c r="L251" s="18"/>
      <c r="M251" s="18"/>
      <c r="N251" s="18"/>
    </row>
    <row r="252" spans="5:14" ht="15.75">
      <c r="E252" s="10"/>
      <c r="F252" s="18"/>
      <c r="G252" s="18"/>
      <c r="H252" s="18"/>
      <c r="I252" s="18"/>
      <c r="J252" s="82"/>
      <c r="K252" s="18"/>
      <c r="L252" s="18"/>
      <c r="M252" s="18"/>
      <c r="N252" s="18"/>
    </row>
    <row r="253" spans="5:14" ht="15.75">
      <c r="E253" s="10"/>
      <c r="F253" s="18"/>
      <c r="G253" s="18"/>
      <c r="H253" s="18"/>
      <c r="I253" s="18"/>
      <c r="J253" s="82"/>
      <c r="K253" s="18"/>
      <c r="L253" s="18"/>
      <c r="M253" s="18"/>
      <c r="N253" s="18"/>
    </row>
    <row r="254" spans="5:14" ht="15.75">
      <c r="E254" s="10"/>
      <c r="F254" s="18"/>
      <c r="G254" s="18"/>
      <c r="H254" s="18"/>
      <c r="I254" s="18"/>
      <c r="J254" s="82"/>
      <c r="K254" s="18"/>
      <c r="L254" s="18"/>
      <c r="M254" s="18"/>
      <c r="N254" s="18"/>
    </row>
    <row r="255" spans="5:14" ht="15.75">
      <c r="E255" s="10"/>
      <c r="F255" s="18"/>
      <c r="G255" s="18"/>
      <c r="H255" s="18"/>
      <c r="I255" s="18"/>
      <c r="J255" s="82"/>
      <c r="K255" s="18"/>
      <c r="L255" s="18"/>
      <c r="M255" s="18"/>
      <c r="N255" s="18"/>
    </row>
    <row r="256" spans="5:14" ht="15.75">
      <c r="E256" s="10"/>
      <c r="F256" s="18"/>
      <c r="G256" s="18"/>
      <c r="H256" s="18"/>
      <c r="I256" s="18"/>
      <c r="J256" s="82"/>
      <c r="K256" s="18"/>
      <c r="L256" s="18"/>
      <c r="M256" s="18"/>
      <c r="N256" s="18"/>
    </row>
    <row r="257" spans="5:14" ht="15.75">
      <c r="E257" s="10"/>
      <c r="F257" s="18"/>
      <c r="G257" s="18"/>
      <c r="H257" s="18"/>
      <c r="I257" s="18"/>
      <c r="J257" s="82"/>
      <c r="K257" s="18"/>
      <c r="L257" s="18"/>
      <c r="M257" s="18"/>
      <c r="N257" s="18"/>
    </row>
    <row r="258" spans="5:14" ht="15.75">
      <c r="E258" s="10"/>
      <c r="F258" s="18"/>
      <c r="G258" s="18"/>
      <c r="H258" s="18"/>
      <c r="I258" s="18"/>
      <c r="J258" s="82"/>
      <c r="K258" s="18"/>
      <c r="L258" s="18"/>
      <c r="M258" s="18"/>
      <c r="N258" s="18"/>
    </row>
    <row r="259" spans="5:14" ht="15.75">
      <c r="E259" s="10"/>
      <c r="F259" s="18"/>
      <c r="G259" s="18"/>
      <c r="H259" s="18"/>
      <c r="I259" s="18"/>
      <c r="J259" s="82"/>
      <c r="K259" s="18"/>
      <c r="L259" s="18"/>
      <c r="M259" s="18"/>
      <c r="N259" s="18"/>
    </row>
    <row r="260" spans="5:14" ht="15.75">
      <c r="E260" s="10"/>
      <c r="F260" s="18"/>
      <c r="G260" s="18"/>
      <c r="H260" s="18"/>
      <c r="I260" s="18"/>
      <c r="J260" s="82"/>
      <c r="K260" s="18"/>
      <c r="L260" s="18"/>
      <c r="M260" s="18"/>
      <c r="N260" s="18"/>
    </row>
    <row r="261" spans="5:14" ht="15.75">
      <c r="E261" s="10"/>
      <c r="F261" s="18"/>
      <c r="G261" s="18"/>
      <c r="H261" s="18"/>
      <c r="I261" s="18"/>
      <c r="J261" s="82"/>
      <c r="K261" s="18"/>
      <c r="L261" s="18"/>
      <c r="M261" s="18"/>
      <c r="N261" s="18"/>
    </row>
    <row r="262" spans="5:14" ht="15.75">
      <c r="E262" s="10"/>
      <c r="F262" s="18"/>
      <c r="G262" s="18"/>
      <c r="H262" s="18"/>
      <c r="I262" s="18"/>
      <c r="J262" s="82"/>
      <c r="K262" s="18"/>
      <c r="L262" s="18"/>
      <c r="M262" s="18"/>
      <c r="N262" s="18"/>
    </row>
    <row r="263" spans="5:14" ht="15.75">
      <c r="E263" s="10"/>
      <c r="F263" s="18"/>
      <c r="G263" s="18"/>
      <c r="H263" s="18"/>
      <c r="I263" s="18"/>
      <c r="J263" s="82"/>
      <c r="K263" s="18"/>
      <c r="L263" s="18"/>
      <c r="M263" s="18"/>
      <c r="N263" s="18"/>
    </row>
    <row r="264" spans="5:14" ht="15.75">
      <c r="E264" s="10"/>
      <c r="F264" s="18"/>
      <c r="G264" s="18"/>
      <c r="H264" s="18"/>
      <c r="I264" s="18"/>
      <c r="J264" s="82"/>
      <c r="K264" s="18"/>
      <c r="L264" s="18"/>
      <c r="M264" s="18"/>
      <c r="N264" s="18"/>
    </row>
    <row r="265" spans="5:14" ht="15.75">
      <c r="E265" s="10"/>
      <c r="F265" s="18"/>
      <c r="G265" s="18"/>
      <c r="H265" s="18"/>
      <c r="I265" s="18"/>
      <c r="J265" s="82"/>
      <c r="K265" s="18"/>
      <c r="L265" s="18"/>
      <c r="M265" s="18"/>
      <c r="N265" s="18"/>
    </row>
    <row r="266" spans="5:14" ht="15.75">
      <c r="E266" s="10"/>
      <c r="F266" s="18"/>
      <c r="G266" s="18"/>
      <c r="H266" s="18"/>
      <c r="I266" s="18"/>
      <c r="J266" s="82"/>
      <c r="K266" s="18"/>
      <c r="L266" s="18"/>
      <c r="M266" s="18"/>
      <c r="N266" s="18"/>
    </row>
    <row r="267" spans="5:14" ht="15.75">
      <c r="E267" s="10"/>
      <c r="F267" s="18"/>
      <c r="G267" s="18"/>
      <c r="H267" s="18"/>
      <c r="I267" s="18"/>
      <c r="J267" s="82"/>
      <c r="K267" s="18"/>
      <c r="L267" s="18"/>
      <c r="M267" s="18"/>
      <c r="N267" s="18"/>
    </row>
    <row r="268" spans="5:14" ht="15.75">
      <c r="E268" s="10"/>
      <c r="F268" s="18"/>
      <c r="G268" s="18"/>
      <c r="H268" s="18"/>
      <c r="I268" s="18"/>
      <c r="J268" s="82"/>
      <c r="K268" s="18"/>
      <c r="L268" s="18"/>
      <c r="M268" s="18"/>
      <c r="N268" s="18"/>
    </row>
    <row r="269" spans="5:14" ht="15.75">
      <c r="E269" s="10"/>
      <c r="F269" s="18"/>
      <c r="G269" s="18"/>
      <c r="H269" s="18"/>
      <c r="I269" s="18"/>
      <c r="J269" s="82"/>
      <c r="K269" s="18"/>
      <c r="L269" s="18"/>
      <c r="M269" s="18"/>
      <c r="N269" s="18"/>
    </row>
    <row r="270" spans="5:14" ht="15.75">
      <c r="E270" s="10"/>
      <c r="F270" s="18"/>
      <c r="G270" s="18"/>
      <c r="H270" s="18"/>
      <c r="I270" s="18"/>
      <c r="J270" s="82"/>
      <c r="K270" s="18"/>
      <c r="L270" s="18"/>
      <c r="M270" s="18"/>
      <c r="N270" s="18"/>
    </row>
    <row r="271" spans="5:14" ht="15.75">
      <c r="E271" s="10"/>
      <c r="F271" s="18"/>
      <c r="G271" s="18"/>
      <c r="H271" s="18"/>
      <c r="I271" s="18"/>
      <c r="J271" s="82"/>
      <c r="K271" s="18"/>
      <c r="L271" s="18"/>
      <c r="M271" s="18"/>
      <c r="N271" s="18"/>
    </row>
    <row r="272" spans="5:14" ht="15.75">
      <c r="E272" s="10"/>
      <c r="F272" s="18"/>
      <c r="G272" s="18"/>
      <c r="H272" s="18"/>
      <c r="I272" s="18"/>
      <c r="J272" s="82"/>
      <c r="K272" s="18"/>
      <c r="L272" s="18"/>
      <c r="M272" s="18"/>
      <c r="N272" s="18"/>
    </row>
    <row r="273" spans="5:14" ht="15.75">
      <c r="E273" s="10"/>
      <c r="F273" s="18"/>
      <c r="G273" s="18"/>
      <c r="H273" s="18"/>
      <c r="I273" s="18"/>
      <c r="J273" s="82"/>
      <c r="K273" s="18"/>
      <c r="L273" s="18"/>
      <c r="M273" s="18"/>
      <c r="N273" s="18"/>
    </row>
    <row r="274" spans="5:14" ht="15.75">
      <c r="E274" s="10"/>
      <c r="F274" s="18"/>
      <c r="G274" s="18"/>
      <c r="H274" s="18"/>
      <c r="I274" s="18"/>
      <c r="J274" s="82"/>
      <c r="K274" s="18"/>
      <c r="L274" s="18"/>
      <c r="M274" s="18"/>
      <c r="N274" s="18"/>
    </row>
    <row r="275" spans="5:14" ht="15.75">
      <c r="E275" s="10"/>
      <c r="F275" s="18"/>
      <c r="G275" s="18"/>
      <c r="H275" s="18"/>
      <c r="I275" s="18"/>
      <c r="J275" s="82"/>
      <c r="K275" s="18"/>
      <c r="L275" s="18"/>
      <c r="M275" s="18"/>
      <c r="N275" s="18"/>
    </row>
    <row r="276" spans="5:14" ht="15.75">
      <c r="E276" s="10"/>
      <c r="F276" s="18"/>
      <c r="G276" s="18"/>
      <c r="H276" s="18"/>
      <c r="I276" s="18"/>
      <c r="J276" s="82"/>
      <c r="K276" s="18"/>
      <c r="L276" s="18"/>
      <c r="M276" s="18"/>
      <c r="N276" s="18"/>
    </row>
    <row r="277" spans="5:14" ht="15.75">
      <c r="E277" s="10"/>
      <c r="F277" s="18"/>
      <c r="G277" s="18"/>
      <c r="H277" s="18"/>
      <c r="I277" s="18"/>
      <c r="J277" s="82"/>
      <c r="K277" s="18"/>
      <c r="L277" s="18"/>
      <c r="M277" s="18"/>
      <c r="N277" s="18"/>
    </row>
    <row r="278" spans="5:14" ht="15.75">
      <c r="E278" s="10"/>
      <c r="F278" s="18"/>
      <c r="G278" s="18"/>
      <c r="H278" s="18"/>
      <c r="I278" s="18"/>
      <c r="J278" s="82"/>
      <c r="K278" s="18"/>
      <c r="L278" s="18"/>
      <c r="M278" s="18"/>
      <c r="N278" s="18"/>
    </row>
    <row r="279" spans="5:14" ht="15.75">
      <c r="E279" s="10"/>
      <c r="F279" s="18"/>
      <c r="G279" s="18"/>
      <c r="H279" s="18"/>
      <c r="I279" s="18"/>
      <c r="J279" s="82"/>
      <c r="K279" s="18"/>
      <c r="L279" s="18"/>
      <c r="M279" s="18"/>
      <c r="N279" s="18"/>
    </row>
    <row r="280" spans="5:14" ht="15.75">
      <c r="E280" s="10"/>
      <c r="F280" s="18"/>
      <c r="G280" s="18"/>
      <c r="H280" s="18"/>
      <c r="I280" s="18"/>
      <c r="J280" s="82"/>
      <c r="K280" s="18"/>
      <c r="L280" s="18"/>
      <c r="M280" s="18"/>
      <c r="N280" s="18"/>
    </row>
    <row r="281" spans="5:14" ht="15.75">
      <c r="E281" s="10"/>
      <c r="F281" s="18"/>
      <c r="G281" s="18"/>
      <c r="H281" s="18"/>
      <c r="I281" s="18"/>
      <c r="J281" s="82"/>
      <c r="K281" s="18"/>
      <c r="L281" s="18"/>
      <c r="M281" s="18"/>
      <c r="N281" s="18"/>
    </row>
    <row r="282" spans="5:14" ht="15.75">
      <c r="E282" s="10"/>
      <c r="F282" s="18"/>
      <c r="G282" s="18"/>
      <c r="H282" s="18"/>
      <c r="I282" s="18"/>
      <c r="J282" s="82"/>
      <c r="K282" s="18"/>
      <c r="L282" s="18"/>
      <c r="M282" s="18"/>
      <c r="N282" s="18"/>
    </row>
    <row r="283" spans="5:14" ht="15.75">
      <c r="E283" s="10"/>
      <c r="F283" s="18"/>
      <c r="G283" s="18"/>
      <c r="H283" s="18"/>
      <c r="I283" s="18"/>
      <c r="J283" s="82"/>
      <c r="K283" s="18"/>
      <c r="L283" s="18"/>
      <c r="M283" s="18"/>
      <c r="N283" s="18"/>
    </row>
    <row r="284" spans="5:14" ht="15.75">
      <c r="E284" s="10"/>
      <c r="F284" s="18"/>
      <c r="G284" s="18"/>
      <c r="H284" s="18"/>
      <c r="I284" s="18"/>
      <c r="J284" s="82"/>
      <c r="K284" s="18"/>
      <c r="L284" s="18"/>
      <c r="M284" s="18"/>
      <c r="N284" s="18"/>
    </row>
    <row r="285" spans="5:14" ht="15.75">
      <c r="E285" s="10"/>
      <c r="F285" s="18"/>
      <c r="G285" s="18"/>
      <c r="H285" s="18"/>
      <c r="I285" s="18"/>
      <c r="J285" s="82"/>
      <c r="K285" s="18"/>
      <c r="L285" s="18"/>
      <c r="M285" s="18"/>
      <c r="N285" s="18"/>
    </row>
    <row r="286" spans="5:14" ht="15.75">
      <c r="E286" s="10"/>
      <c r="F286" s="18"/>
      <c r="G286" s="18"/>
      <c r="H286" s="18"/>
      <c r="I286" s="18"/>
      <c r="J286" s="82"/>
      <c r="K286" s="18"/>
      <c r="L286" s="18"/>
      <c r="M286" s="18"/>
      <c r="N286" s="18"/>
    </row>
    <row r="287" spans="5:14" ht="15.75">
      <c r="E287" s="10"/>
      <c r="F287" s="18"/>
      <c r="G287" s="18"/>
      <c r="H287" s="18"/>
      <c r="I287" s="18"/>
      <c r="J287" s="82"/>
      <c r="K287" s="18"/>
      <c r="L287" s="18"/>
      <c r="M287" s="18"/>
      <c r="N287" s="18"/>
    </row>
    <row r="288" spans="5:14" ht="15.75">
      <c r="E288" s="10"/>
      <c r="F288" s="18"/>
      <c r="G288" s="18"/>
      <c r="H288" s="18"/>
      <c r="I288" s="18"/>
      <c r="J288" s="82"/>
      <c r="K288" s="18"/>
      <c r="L288" s="18"/>
      <c r="M288" s="18"/>
      <c r="N288" s="18"/>
    </row>
    <row r="289" spans="5:14" ht="15.75">
      <c r="E289" s="10"/>
      <c r="F289" s="18"/>
      <c r="G289" s="18"/>
      <c r="H289" s="18"/>
      <c r="I289" s="18"/>
      <c r="J289" s="82"/>
      <c r="K289" s="18"/>
      <c r="L289" s="18"/>
      <c r="M289" s="18"/>
      <c r="N289" s="18"/>
    </row>
    <row r="290" spans="5:14" ht="15.75">
      <c r="E290" s="10"/>
      <c r="F290" s="18"/>
      <c r="G290" s="18"/>
      <c r="H290" s="18"/>
      <c r="I290" s="18"/>
      <c r="J290" s="82"/>
      <c r="K290" s="18"/>
      <c r="L290" s="18"/>
      <c r="M290" s="18"/>
      <c r="N290" s="18"/>
    </row>
    <row r="291" spans="5:14" ht="15.75">
      <c r="E291" s="10"/>
      <c r="F291" s="18"/>
      <c r="G291" s="18"/>
      <c r="H291" s="18"/>
      <c r="I291" s="18"/>
      <c r="J291" s="82"/>
      <c r="K291" s="18"/>
      <c r="L291" s="18"/>
      <c r="M291" s="18"/>
      <c r="N291" s="18"/>
    </row>
    <row r="292" spans="5:14" ht="15.75">
      <c r="E292" s="10"/>
      <c r="F292" s="18"/>
      <c r="G292" s="18"/>
      <c r="H292" s="18"/>
      <c r="I292" s="18"/>
      <c r="J292" s="82"/>
      <c r="K292" s="18"/>
      <c r="L292" s="18"/>
      <c r="M292" s="18"/>
      <c r="N292" s="18"/>
    </row>
    <row r="293" spans="5:14" ht="15.75">
      <c r="E293" s="10"/>
      <c r="F293" s="18"/>
      <c r="G293" s="18"/>
      <c r="H293" s="18"/>
      <c r="I293" s="18"/>
      <c r="J293" s="82"/>
      <c r="K293" s="18"/>
      <c r="L293" s="18"/>
      <c r="M293" s="18"/>
      <c r="N293" s="18"/>
    </row>
    <row r="294" spans="5:14" ht="15.75">
      <c r="E294" s="10"/>
      <c r="F294" s="18"/>
      <c r="G294" s="18"/>
      <c r="H294" s="18"/>
      <c r="I294" s="18"/>
      <c r="J294" s="82"/>
      <c r="K294" s="18"/>
      <c r="L294" s="18"/>
      <c r="M294" s="18"/>
      <c r="N294" s="18"/>
    </row>
    <row r="295" spans="5:14" ht="15.75">
      <c r="E295" s="10"/>
      <c r="F295" s="18"/>
      <c r="G295" s="18"/>
      <c r="H295" s="18"/>
      <c r="I295" s="18"/>
      <c r="J295" s="82"/>
      <c r="K295" s="18"/>
      <c r="L295" s="18"/>
      <c r="M295" s="18"/>
      <c r="N295" s="18"/>
    </row>
    <row r="296" spans="5:14" ht="15.75">
      <c r="E296" s="10"/>
      <c r="F296" s="18"/>
      <c r="G296" s="18"/>
      <c r="H296" s="18"/>
      <c r="I296" s="18"/>
      <c r="J296" s="82"/>
      <c r="K296" s="18"/>
      <c r="L296" s="18"/>
      <c r="M296" s="18"/>
      <c r="N296" s="18"/>
    </row>
    <row r="297" spans="5:14" ht="15.75">
      <c r="E297" s="10"/>
      <c r="F297" s="18"/>
      <c r="G297" s="18"/>
      <c r="H297" s="18"/>
      <c r="I297" s="18"/>
      <c r="J297" s="82"/>
      <c r="K297" s="18"/>
      <c r="L297" s="18"/>
      <c r="M297" s="18"/>
      <c r="N297" s="18"/>
    </row>
    <row r="298" spans="5:14" ht="15.75">
      <c r="E298" s="10"/>
      <c r="F298" s="18"/>
      <c r="G298" s="18"/>
      <c r="H298" s="18"/>
      <c r="I298" s="18"/>
      <c r="J298" s="82"/>
      <c r="K298" s="18"/>
      <c r="L298" s="18"/>
      <c r="M298" s="18"/>
      <c r="N298" s="18"/>
    </row>
    <row r="299" spans="5:14" ht="15.75">
      <c r="E299" s="10"/>
      <c r="F299" s="18"/>
      <c r="G299" s="18"/>
      <c r="H299" s="18"/>
      <c r="I299" s="18"/>
      <c r="J299" s="82"/>
      <c r="K299" s="18"/>
      <c r="L299" s="18"/>
      <c r="M299" s="18"/>
      <c r="N299" s="18"/>
    </row>
    <row r="300" spans="5:14" ht="15.75">
      <c r="E300" s="10"/>
      <c r="F300" s="18"/>
      <c r="G300" s="18"/>
      <c r="H300" s="18"/>
      <c r="I300" s="18"/>
      <c r="J300" s="82"/>
      <c r="K300" s="18"/>
      <c r="L300" s="18"/>
      <c r="M300" s="18"/>
      <c r="N300" s="18"/>
    </row>
    <row r="301" spans="5:14" ht="15.75">
      <c r="E301" s="10"/>
      <c r="F301" s="18"/>
      <c r="G301" s="18"/>
      <c r="H301" s="18"/>
      <c r="I301" s="18"/>
      <c r="J301" s="82"/>
      <c r="K301" s="18"/>
      <c r="L301" s="18"/>
      <c r="M301" s="18"/>
      <c r="N301" s="18"/>
    </row>
    <row r="302" spans="5:14" ht="15.75">
      <c r="E302" s="10"/>
      <c r="F302" s="18"/>
      <c r="G302" s="18"/>
      <c r="H302" s="18"/>
      <c r="I302" s="18"/>
      <c r="J302" s="82"/>
      <c r="K302" s="18"/>
      <c r="L302" s="18"/>
      <c r="M302" s="18"/>
      <c r="N302" s="18"/>
    </row>
    <row r="303" spans="5:14" ht="15.75">
      <c r="E303" s="10"/>
      <c r="F303" s="18"/>
      <c r="G303" s="18"/>
      <c r="H303" s="18"/>
      <c r="I303" s="18"/>
      <c r="J303" s="82"/>
      <c r="K303" s="18"/>
      <c r="L303" s="18"/>
      <c r="M303" s="18"/>
      <c r="N303" s="18"/>
    </row>
    <row r="304" spans="5:14" ht="15.75">
      <c r="E304" s="10"/>
      <c r="F304" s="18"/>
      <c r="G304" s="18"/>
      <c r="H304" s="18"/>
      <c r="I304" s="18"/>
      <c r="J304" s="82"/>
      <c r="K304" s="18"/>
      <c r="L304" s="18"/>
      <c r="M304" s="18"/>
      <c r="N304" s="18"/>
    </row>
    <row r="305" spans="5:14" ht="15.75">
      <c r="E305" s="10"/>
      <c r="F305" s="18"/>
      <c r="G305" s="18"/>
      <c r="H305" s="18"/>
      <c r="I305" s="18"/>
      <c r="J305" s="82"/>
      <c r="K305" s="18"/>
      <c r="L305" s="18"/>
      <c r="M305" s="18"/>
      <c r="N305" s="18"/>
    </row>
    <row r="306" spans="5:14" ht="15.75">
      <c r="E306" s="10"/>
      <c r="F306" s="18"/>
      <c r="G306" s="18"/>
      <c r="H306" s="18"/>
      <c r="I306" s="18"/>
      <c r="J306" s="82"/>
      <c r="K306" s="18"/>
      <c r="L306" s="18"/>
      <c r="M306" s="18"/>
      <c r="N306" s="18"/>
    </row>
    <row r="307" spans="5:14" ht="15.75">
      <c r="E307" s="10"/>
      <c r="F307" s="18"/>
      <c r="G307" s="18"/>
      <c r="H307" s="18"/>
      <c r="I307" s="18"/>
      <c r="J307" s="82"/>
      <c r="K307" s="18"/>
      <c r="L307" s="18"/>
      <c r="M307" s="18"/>
      <c r="N307" s="18"/>
    </row>
    <row r="308" spans="5:14" ht="15.75">
      <c r="E308" s="10"/>
      <c r="F308" s="18"/>
      <c r="G308" s="18"/>
      <c r="H308" s="18"/>
      <c r="I308" s="18"/>
      <c r="J308" s="82"/>
      <c r="K308" s="18"/>
      <c r="L308" s="18"/>
      <c r="M308" s="18"/>
      <c r="N308" s="18"/>
    </row>
    <row r="309" spans="5:14" ht="15.75">
      <c r="E309" s="10"/>
      <c r="F309" s="18"/>
      <c r="G309" s="18"/>
      <c r="H309" s="18"/>
      <c r="I309" s="18"/>
      <c r="J309" s="82"/>
      <c r="K309" s="18"/>
      <c r="L309" s="18"/>
      <c r="M309" s="18"/>
      <c r="N309" s="18"/>
    </row>
    <row r="310" spans="5:14" ht="15.75">
      <c r="E310" s="10"/>
      <c r="F310" s="18"/>
      <c r="G310" s="18"/>
      <c r="H310" s="18"/>
      <c r="I310" s="18"/>
      <c r="J310" s="82"/>
      <c r="K310" s="18"/>
      <c r="L310" s="18"/>
      <c r="M310" s="18"/>
      <c r="N310" s="18"/>
    </row>
    <row r="311" spans="5:14" ht="15.75">
      <c r="E311" s="10"/>
      <c r="F311" s="18"/>
      <c r="G311" s="18"/>
      <c r="H311" s="18"/>
      <c r="I311" s="18"/>
      <c r="J311" s="82"/>
      <c r="K311" s="18"/>
      <c r="L311" s="18"/>
      <c r="M311" s="18"/>
      <c r="N311" s="18"/>
    </row>
    <row r="312" spans="5:14" ht="15.75">
      <c r="E312" s="10"/>
      <c r="F312" s="18"/>
      <c r="G312" s="18"/>
      <c r="H312" s="18"/>
      <c r="I312" s="18"/>
      <c r="J312" s="82"/>
      <c r="K312" s="18"/>
      <c r="L312" s="18"/>
      <c r="M312" s="18"/>
      <c r="N312" s="18"/>
    </row>
    <row r="313" spans="5:14" ht="15.75">
      <c r="E313" s="10"/>
      <c r="F313" s="18"/>
      <c r="G313" s="18"/>
      <c r="H313" s="18"/>
      <c r="I313" s="18"/>
      <c r="J313" s="82"/>
      <c r="K313" s="18"/>
      <c r="L313" s="18"/>
      <c r="M313" s="18"/>
      <c r="N313" s="18"/>
    </row>
    <row r="314" spans="5:14" ht="15.75">
      <c r="E314" s="10"/>
      <c r="F314" s="18"/>
      <c r="G314" s="18"/>
      <c r="H314" s="18"/>
      <c r="I314" s="18"/>
      <c r="J314" s="82"/>
      <c r="K314" s="18"/>
      <c r="L314" s="18"/>
      <c r="M314" s="18"/>
      <c r="N314" s="18"/>
    </row>
    <row r="315" spans="5:14" ht="15.75">
      <c r="E315" s="10"/>
      <c r="F315" s="18"/>
      <c r="G315" s="18"/>
      <c r="H315" s="18"/>
      <c r="I315" s="18"/>
      <c r="J315" s="82"/>
      <c r="K315" s="18"/>
      <c r="L315" s="18"/>
      <c r="M315" s="18"/>
      <c r="N315" s="18"/>
    </row>
    <row r="316" spans="5:14" ht="15.75">
      <c r="E316" s="10"/>
      <c r="F316" s="18"/>
      <c r="G316" s="18"/>
      <c r="H316" s="18"/>
      <c r="I316" s="18"/>
      <c r="J316" s="82"/>
      <c r="K316" s="18"/>
      <c r="L316" s="18"/>
      <c r="M316" s="18"/>
      <c r="N316" s="18"/>
    </row>
    <row r="317" spans="5:14" ht="15.75">
      <c r="E317" s="10"/>
      <c r="F317" s="18"/>
      <c r="G317" s="18"/>
      <c r="H317" s="18"/>
      <c r="I317" s="18"/>
      <c r="J317" s="82"/>
      <c r="K317" s="18"/>
      <c r="L317" s="18"/>
      <c r="M317" s="18"/>
      <c r="N317" s="18"/>
    </row>
    <row r="318" spans="5:14" ht="15.75">
      <c r="E318" s="10"/>
      <c r="F318" s="18"/>
      <c r="G318" s="18"/>
      <c r="H318" s="18"/>
      <c r="I318" s="18"/>
      <c r="J318" s="82"/>
      <c r="K318" s="18"/>
      <c r="L318" s="18"/>
      <c r="M318" s="18"/>
      <c r="N318" s="18"/>
    </row>
    <row r="319" spans="5:14" ht="15.75">
      <c r="E319" s="10"/>
      <c r="F319" s="18"/>
      <c r="G319" s="18"/>
      <c r="H319" s="18"/>
      <c r="I319" s="18"/>
      <c r="J319" s="82"/>
      <c r="K319" s="18"/>
      <c r="L319" s="18"/>
      <c r="M319" s="18"/>
      <c r="N319" s="18"/>
    </row>
    <row r="320" spans="5:14" ht="15.75">
      <c r="E320" s="10"/>
      <c r="F320" s="18"/>
      <c r="G320" s="18"/>
      <c r="H320" s="18"/>
      <c r="I320" s="18"/>
      <c r="J320" s="82"/>
      <c r="K320" s="18"/>
      <c r="L320" s="18"/>
      <c r="M320" s="18"/>
      <c r="N320" s="18"/>
    </row>
    <row r="321" spans="5:14" ht="15.75">
      <c r="E321" s="10"/>
      <c r="F321" s="18"/>
      <c r="G321" s="18"/>
      <c r="H321" s="18"/>
      <c r="I321" s="18"/>
      <c r="J321" s="82"/>
      <c r="K321" s="18"/>
      <c r="L321" s="18"/>
      <c r="M321" s="18"/>
      <c r="N321" s="18"/>
    </row>
    <row r="322" spans="5:14" ht="15.75">
      <c r="E322" s="10"/>
      <c r="F322" s="18"/>
      <c r="G322" s="18"/>
      <c r="H322" s="18"/>
      <c r="I322" s="18"/>
      <c r="J322" s="82"/>
      <c r="K322" s="18"/>
      <c r="L322" s="18"/>
      <c r="M322" s="18"/>
      <c r="N322" s="18"/>
    </row>
    <row r="323" spans="5:14" ht="15.75">
      <c r="E323" s="10"/>
      <c r="F323" s="18"/>
      <c r="G323" s="18"/>
      <c r="H323" s="18"/>
      <c r="I323" s="18"/>
      <c r="J323" s="82"/>
      <c r="K323" s="18"/>
      <c r="L323" s="18"/>
      <c r="M323" s="18"/>
      <c r="N323" s="18"/>
    </row>
    <row r="324" spans="5:14" ht="15.75">
      <c r="E324" s="10"/>
      <c r="F324" s="18"/>
      <c r="G324" s="18"/>
      <c r="H324" s="18"/>
      <c r="I324" s="18"/>
      <c r="J324" s="82"/>
      <c r="K324" s="18"/>
      <c r="L324" s="18"/>
      <c r="M324" s="18"/>
      <c r="N324" s="18"/>
    </row>
    <row r="325" spans="5:14" ht="15.75">
      <c r="E325" s="10"/>
      <c r="F325" s="18"/>
      <c r="G325" s="18"/>
      <c r="H325" s="18"/>
      <c r="I325" s="18"/>
      <c r="J325" s="82"/>
      <c r="K325" s="18"/>
      <c r="L325" s="18"/>
      <c r="M325" s="18"/>
      <c r="N325" s="18"/>
    </row>
    <row r="326" spans="5:14" ht="15.75">
      <c r="E326" s="10"/>
      <c r="F326" s="18"/>
      <c r="G326" s="18"/>
      <c r="H326" s="18"/>
      <c r="I326" s="18"/>
      <c r="J326" s="82"/>
      <c r="K326" s="18"/>
      <c r="L326" s="18"/>
      <c r="M326" s="18"/>
      <c r="N326" s="18"/>
    </row>
    <row r="327" spans="5:14" ht="15.75">
      <c r="E327" s="10"/>
      <c r="F327" s="18"/>
      <c r="G327" s="18"/>
      <c r="H327" s="18"/>
      <c r="I327" s="18"/>
      <c r="J327" s="82"/>
      <c r="K327" s="18"/>
      <c r="L327" s="18"/>
      <c r="M327" s="18"/>
      <c r="N327" s="18"/>
    </row>
    <row r="328" spans="5:14" ht="15.75">
      <c r="E328" s="10"/>
      <c r="F328" s="18"/>
      <c r="G328" s="18"/>
      <c r="H328" s="18"/>
      <c r="I328" s="18"/>
      <c r="J328" s="82"/>
      <c r="K328" s="18"/>
      <c r="L328" s="18"/>
      <c r="M328" s="18"/>
      <c r="N328" s="18"/>
    </row>
    <row r="329" spans="5:14" ht="15.75">
      <c r="E329" s="10"/>
      <c r="F329" s="18"/>
      <c r="G329" s="18"/>
      <c r="H329" s="18"/>
      <c r="I329" s="18"/>
      <c r="J329" s="82"/>
      <c r="K329" s="18"/>
      <c r="L329" s="18"/>
      <c r="M329" s="18"/>
      <c r="N329" s="18"/>
    </row>
    <row r="330" spans="5:14" ht="15.75">
      <c r="E330" s="10"/>
      <c r="F330" s="18"/>
      <c r="G330" s="18"/>
      <c r="H330" s="18"/>
      <c r="I330" s="18"/>
      <c r="J330" s="82"/>
      <c r="K330" s="18"/>
      <c r="L330" s="18"/>
      <c r="M330" s="18"/>
      <c r="N330" s="18"/>
    </row>
    <row r="331" spans="5:14" ht="15.75">
      <c r="E331" s="10"/>
      <c r="F331" s="18"/>
      <c r="G331" s="18"/>
      <c r="H331" s="18"/>
      <c r="I331" s="18"/>
      <c r="J331" s="82"/>
      <c r="K331" s="18"/>
      <c r="L331" s="18"/>
      <c r="M331" s="18"/>
      <c r="N331" s="18"/>
    </row>
    <row r="332" spans="5:14" ht="15.75">
      <c r="E332" s="10"/>
      <c r="F332" s="18"/>
      <c r="G332" s="18"/>
      <c r="H332" s="18"/>
      <c r="I332" s="18"/>
      <c r="J332" s="82"/>
      <c r="K332" s="18"/>
      <c r="L332" s="18"/>
      <c r="M332" s="18"/>
      <c r="N332" s="18"/>
    </row>
    <row r="333" spans="5:14" ht="15.75">
      <c r="E333" s="10"/>
      <c r="F333" s="18"/>
      <c r="G333" s="18"/>
      <c r="H333" s="18"/>
      <c r="I333" s="18"/>
      <c r="J333" s="82"/>
      <c r="K333" s="18"/>
      <c r="L333" s="18"/>
      <c r="M333" s="18"/>
      <c r="N333" s="18"/>
    </row>
    <row r="334" spans="5:14" ht="15.75">
      <c r="E334" s="10"/>
      <c r="F334" s="18"/>
      <c r="G334" s="18"/>
      <c r="H334" s="18"/>
      <c r="I334" s="18"/>
      <c r="J334" s="82"/>
      <c r="K334" s="18"/>
      <c r="L334" s="18"/>
      <c r="M334" s="18"/>
      <c r="N334" s="18"/>
    </row>
    <row r="335" spans="5:14" ht="15.75">
      <c r="E335" s="10"/>
      <c r="F335" s="18"/>
      <c r="G335" s="18"/>
      <c r="H335" s="18"/>
      <c r="I335" s="18"/>
      <c r="J335" s="82"/>
      <c r="K335" s="18"/>
      <c r="L335" s="18"/>
      <c r="M335" s="18"/>
      <c r="N335" s="18"/>
    </row>
    <row r="336" spans="5:14" ht="15.75">
      <c r="E336" s="10"/>
      <c r="F336" s="18"/>
      <c r="G336" s="18"/>
      <c r="H336" s="18"/>
      <c r="I336" s="18"/>
      <c r="J336" s="82"/>
      <c r="K336" s="18"/>
      <c r="L336" s="18"/>
      <c r="M336" s="18"/>
      <c r="N336" s="18"/>
    </row>
    <row r="337" spans="5:14" ht="15.75">
      <c r="E337" s="10"/>
      <c r="F337" s="18"/>
      <c r="G337" s="18"/>
      <c r="H337" s="18"/>
      <c r="I337" s="18"/>
      <c r="J337" s="82"/>
      <c r="K337" s="18"/>
      <c r="L337" s="18"/>
      <c r="M337" s="18"/>
      <c r="N337" s="18"/>
    </row>
    <row r="338" spans="5:14" ht="15.75">
      <c r="E338" s="10"/>
      <c r="F338" s="18"/>
      <c r="G338" s="18"/>
      <c r="H338" s="18"/>
      <c r="I338" s="18"/>
      <c r="J338" s="82"/>
      <c r="K338" s="18"/>
      <c r="L338" s="18"/>
      <c r="M338" s="18"/>
      <c r="N338" s="18"/>
    </row>
    <row r="339" spans="5:14" ht="15.75">
      <c r="E339" s="10"/>
      <c r="F339" s="18"/>
      <c r="G339" s="18"/>
      <c r="H339" s="18"/>
      <c r="I339" s="18"/>
      <c r="J339" s="82"/>
      <c r="K339" s="18"/>
      <c r="L339" s="18"/>
      <c r="M339" s="18"/>
      <c r="N339" s="18"/>
    </row>
    <row r="340" spans="5:14" ht="15.75">
      <c r="E340" s="10"/>
      <c r="F340" s="18"/>
      <c r="G340" s="18"/>
      <c r="H340" s="18"/>
      <c r="I340" s="18"/>
      <c r="J340" s="82"/>
      <c r="K340" s="18"/>
      <c r="L340" s="18"/>
      <c r="M340" s="18"/>
      <c r="N340" s="18"/>
    </row>
    <row r="341" spans="5:14" ht="15.75">
      <c r="E341" s="10"/>
      <c r="F341" s="18"/>
      <c r="G341" s="18"/>
      <c r="H341" s="18"/>
      <c r="I341" s="18"/>
      <c r="J341" s="82"/>
      <c r="K341" s="18"/>
      <c r="L341" s="18"/>
      <c r="M341" s="18"/>
      <c r="N341" s="18"/>
    </row>
    <row r="342" spans="5:14" ht="15.75">
      <c r="E342" s="10"/>
      <c r="F342" s="18"/>
      <c r="G342" s="18"/>
      <c r="H342" s="18"/>
      <c r="I342" s="18"/>
      <c r="J342" s="82"/>
      <c r="K342" s="18"/>
      <c r="L342" s="18"/>
      <c r="M342" s="18"/>
      <c r="N342" s="18"/>
    </row>
    <row r="343" spans="5:14" ht="15.75">
      <c r="E343" s="10"/>
      <c r="F343" s="18"/>
      <c r="G343" s="18"/>
      <c r="H343" s="18"/>
      <c r="I343" s="18"/>
      <c r="J343" s="82"/>
      <c r="K343" s="18"/>
      <c r="L343" s="18"/>
      <c r="M343" s="18"/>
      <c r="N343" s="18"/>
    </row>
    <row r="344" spans="5:14" ht="15.75">
      <c r="E344" s="10"/>
      <c r="F344" s="18"/>
      <c r="G344" s="18"/>
      <c r="H344" s="18"/>
      <c r="I344" s="18"/>
      <c r="J344" s="82"/>
      <c r="K344" s="18"/>
      <c r="L344" s="18"/>
      <c r="M344" s="18"/>
      <c r="N344" s="18"/>
    </row>
    <row r="345" spans="5:14" ht="15.75">
      <c r="E345" s="10"/>
      <c r="F345" s="18"/>
      <c r="G345" s="18"/>
      <c r="H345" s="18"/>
      <c r="I345" s="18"/>
      <c r="J345" s="82"/>
      <c r="K345" s="18"/>
      <c r="L345" s="18"/>
      <c r="M345" s="18"/>
      <c r="N345" s="18"/>
    </row>
    <row r="346" spans="5:14" ht="15.75">
      <c r="E346" s="10"/>
      <c r="F346" s="18"/>
      <c r="G346" s="18"/>
      <c r="H346" s="18"/>
      <c r="I346" s="18"/>
      <c r="J346" s="82"/>
      <c r="K346" s="18"/>
      <c r="L346" s="18"/>
      <c r="M346" s="18"/>
      <c r="N346" s="18"/>
    </row>
    <row r="347" spans="5:14" ht="15.75">
      <c r="E347" s="10"/>
      <c r="F347" s="18"/>
      <c r="G347" s="18"/>
      <c r="H347" s="18"/>
      <c r="I347" s="18"/>
      <c r="J347" s="82"/>
      <c r="K347" s="18"/>
      <c r="L347" s="18"/>
      <c r="M347" s="18"/>
      <c r="N347" s="18"/>
    </row>
    <row r="348" spans="5:14" ht="15.75">
      <c r="E348" s="10"/>
      <c r="F348" s="18"/>
      <c r="G348" s="18"/>
      <c r="H348" s="18"/>
      <c r="I348" s="18"/>
      <c r="J348" s="82"/>
      <c r="K348" s="18"/>
      <c r="L348" s="18"/>
      <c r="M348" s="18"/>
      <c r="N348" s="18"/>
    </row>
    <row r="349" spans="5:14" ht="15.75">
      <c r="E349" s="10"/>
      <c r="F349" s="18"/>
      <c r="G349" s="18"/>
      <c r="H349" s="18"/>
      <c r="I349" s="18"/>
      <c r="J349" s="82"/>
      <c r="K349" s="18"/>
      <c r="L349" s="18"/>
      <c r="M349" s="18"/>
      <c r="N349" s="18"/>
    </row>
    <row r="350" spans="5:14" ht="15.75">
      <c r="E350" s="10"/>
      <c r="F350" s="18"/>
      <c r="G350" s="18"/>
      <c r="H350" s="18"/>
      <c r="I350" s="18"/>
      <c r="J350" s="82"/>
      <c r="K350" s="18"/>
      <c r="L350" s="18"/>
      <c r="M350" s="18"/>
      <c r="N350" s="18"/>
    </row>
    <row r="351" spans="5:14" ht="15.75">
      <c r="E351" s="10"/>
      <c r="F351" s="18"/>
      <c r="G351" s="18"/>
      <c r="H351" s="18"/>
      <c r="I351" s="18"/>
      <c r="J351" s="82"/>
      <c r="K351" s="18"/>
      <c r="L351" s="18"/>
      <c r="M351" s="18"/>
      <c r="N351" s="18"/>
    </row>
    <row r="352" spans="5:14" ht="15.75">
      <c r="E352" s="10"/>
      <c r="F352" s="18"/>
      <c r="G352" s="18"/>
      <c r="H352" s="18"/>
      <c r="I352" s="18"/>
      <c r="J352" s="82"/>
      <c r="K352" s="18"/>
      <c r="L352" s="18"/>
      <c r="M352" s="18"/>
      <c r="N352" s="18"/>
    </row>
    <row r="353" spans="5:14" ht="15.75">
      <c r="E353" s="10"/>
      <c r="F353" s="18"/>
      <c r="G353" s="18"/>
      <c r="H353" s="18"/>
      <c r="I353" s="18"/>
      <c r="J353" s="82"/>
      <c r="K353" s="18"/>
      <c r="L353" s="18"/>
      <c r="M353" s="18"/>
      <c r="N353" s="18"/>
    </row>
    <row r="354" spans="5:14" ht="15.75">
      <c r="E354" s="10"/>
      <c r="F354" s="18"/>
      <c r="G354" s="18"/>
      <c r="H354" s="18"/>
      <c r="I354" s="18"/>
      <c r="J354" s="82"/>
      <c r="K354" s="18"/>
      <c r="L354" s="18"/>
      <c r="M354" s="18"/>
      <c r="N354" s="18"/>
    </row>
    <row r="355" spans="5:14" ht="15.75">
      <c r="E355" s="10"/>
      <c r="F355" s="18"/>
      <c r="G355" s="18"/>
      <c r="H355" s="18"/>
      <c r="I355" s="18"/>
      <c r="J355" s="82"/>
      <c r="K355" s="18"/>
      <c r="L355" s="18"/>
      <c r="M355" s="18"/>
      <c r="N355" s="18"/>
    </row>
    <row r="356" spans="5:14" ht="15.75">
      <c r="E356" s="10"/>
      <c r="F356" s="18"/>
      <c r="G356" s="18"/>
      <c r="H356" s="18"/>
      <c r="I356" s="18"/>
      <c r="J356" s="82"/>
      <c r="K356" s="18"/>
      <c r="L356" s="18"/>
      <c r="M356" s="18"/>
      <c r="N356" s="18"/>
    </row>
    <row r="357" spans="5:14" ht="15.75">
      <c r="E357" s="10"/>
      <c r="F357" s="18"/>
      <c r="G357" s="18"/>
      <c r="H357" s="18"/>
      <c r="I357" s="18"/>
      <c r="J357" s="82"/>
      <c r="K357" s="18"/>
      <c r="L357" s="18"/>
      <c r="M357" s="18"/>
      <c r="N357" s="18"/>
    </row>
    <row r="358" spans="5:14" ht="15.75">
      <c r="E358" s="10"/>
      <c r="F358" s="18"/>
      <c r="G358" s="18"/>
      <c r="H358" s="18"/>
      <c r="I358" s="18"/>
      <c r="J358" s="82"/>
      <c r="K358" s="18"/>
      <c r="L358" s="18"/>
      <c r="M358" s="18"/>
      <c r="N358" s="18"/>
    </row>
    <row r="359" spans="5:14" ht="15.75">
      <c r="E359" s="10"/>
      <c r="F359" s="18"/>
      <c r="G359" s="18"/>
      <c r="H359" s="18"/>
      <c r="I359" s="18"/>
      <c r="J359" s="82"/>
      <c r="K359" s="18"/>
      <c r="L359" s="18"/>
      <c r="M359" s="18"/>
      <c r="N359" s="18"/>
    </row>
    <row r="360" spans="5:14" ht="15.75">
      <c r="E360" s="10"/>
      <c r="F360" s="18"/>
      <c r="G360" s="18"/>
      <c r="H360" s="18"/>
      <c r="I360" s="18"/>
      <c r="J360" s="82"/>
      <c r="K360" s="18"/>
      <c r="L360" s="18"/>
      <c r="M360" s="18"/>
      <c r="N360" s="18"/>
    </row>
    <row r="361" spans="5:14" ht="15.75">
      <c r="E361" s="10"/>
      <c r="F361" s="18"/>
      <c r="G361" s="18"/>
      <c r="H361" s="18"/>
      <c r="I361" s="18"/>
      <c r="J361" s="82"/>
      <c r="K361" s="18"/>
      <c r="L361" s="18"/>
      <c r="M361" s="18"/>
      <c r="N361" s="18"/>
    </row>
    <row r="362" spans="5:14" ht="15.75">
      <c r="E362" s="10"/>
      <c r="F362" s="18"/>
      <c r="G362" s="18"/>
      <c r="H362" s="18"/>
      <c r="I362" s="18"/>
      <c r="J362" s="82"/>
      <c r="K362" s="18"/>
      <c r="L362" s="18"/>
      <c r="M362" s="18"/>
      <c r="N362" s="18"/>
    </row>
    <row r="363" spans="5:14" ht="15.75">
      <c r="E363" s="10"/>
      <c r="F363" s="18"/>
      <c r="G363" s="18"/>
      <c r="H363" s="18"/>
      <c r="I363" s="18"/>
      <c r="J363" s="82"/>
      <c r="K363" s="18"/>
      <c r="L363" s="18"/>
      <c r="M363" s="18"/>
      <c r="N363" s="18"/>
    </row>
    <row r="364" spans="5:14" ht="15.75">
      <c r="E364" s="10"/>
      <c r="F364" s="18"/>
      <c r="G364" s="18"/>
      <c r="H364" s="18"/>
      <c r="I364" s="18"/>
      <c r="J364" s="82"/>
      <c r="K364" s="18"/>
      <c r="L364" s="18"/>
      <c r="M364" s="18"/>
      <c r="N364" s="18"/>
    </row>
    <row r="365" spans="5:14" ht="15.75">
      <c r="E365" s="10"/>
      <c r="F365" s="18"/>
      <c r="G365" s="18"/>
      <c r="H365" s="18"/>
      <c r="I365" s="18"/>
      <c r="J365" s="82"/>
      <c r="K365" s="18"/>
      <c r="L365" s="18"/>
      <c r="M365" s="18"/>
      <c r="N365" s="18"/>
    </row>
    <row r="366" spans="5:14" ht="15.75">
      <c r="E366" s="10"/>
      <c r="F366" s="18"/>
      <c r="G366" s="18"/>
      <c r="H366" s="18"/>
      <c r="I366" s="18"/>
      <c r="J366" s="82"/>
      <c r="K366" s="18"/>
      <c r="L366" s="18"/>
      <c r="M366" s="18"/>
      <c r="N366" s="18"/>
    </row>
    <row r="367" spans="5:14" ht="15.75">
      <c r="E367" s="10"/>
      <c r="F367" s="18"/>
      <c r="G367" s="18"/>
      <c r="H367" s="18"/>
      <c r="I367" s="18"/>
      <c r="J367" s="82"/>
      <c r="K367" s="18"/>
      <c r="L367" s="18"/>
      <c r="M367" s="18"/>
      <c r="N367" s="18"/>
    </row>
    <row r="368" spans="5:14" ht="15.75">
      <c r="E368" s="10"/>
      <c r="F368" s="18"/>
      <c r="G368" s="18"/>
      <c r="H368" s="18"/>
      <c r="I368" s="18"/>
      <c r="J368" s="82"/>
      <c r="K368" s="18"/>
      <c r="L368" s="18"/>
      <c r="M368" s="18"/>
      <c r="N368" s="18"/>
    </row>
    <row r="369" spans="5:14" ht="15.75">
      <c r="E369" s="10"/>
      <c r="F369" s="18"/>
      <c r="G369" s="18"/>
      <c r="H369" s="18"/>
      <c r="I369" s="18"/>
      <c r="J369" s="82"/>
      <c r="K369" s="18"/>
      <c r="L369" s="18"/>
      <c r="M369" s="18"/>
      <c r="N369" s="18"/>
    </row>
    <row r="370" spans="5:14" ht="15.75">
      <c r="E370" s="10"/>
      <c r="F370" s="18"/>
      <c r="G370" s="18"/>
      <c r="H370" s="18"/>
      <c r="I370" s="18"/>
      <c r="J370" s="82"/>
      <c r="K370" s="18"/>
      <c r="L370" s="18"/>
      <c r="M370" s="18"/>
      <c r="N370" s="18"/>
    </row>
    <row r="371" spans="5:14" ht="15.75">
      <c r="E371" s="10"/>
      <c r="F371" s="18"/>
      <c r="G371" s="18"/>
      <c r="H371" s="18"/>
      <c r="I371" s="18"/>
      <c r="J371" s="82"/>
      <c r="K371" s="18"/>
      <c r="L371" s="18"/>
      <c r="M371" s="18"/>
      <c r="N371" s="18"/>
    </row>
    <row r="372" spans="5:14" ht="15.75">
      <c r="E372" s="10"/>
      <c r="F372" s="18"/>
      <c r="G372" s="18"/>
      <c r="H372" s="18"/>
      <c r="I372" s="18"/>
      <c r="J372" s="82"/>
      <c r="K372" s="18"/>
      <c r="L372" s="18"/>
      <c r="M372" s="18"/>
      <c r="N372" s="18"/>
    </row>
    <row r="373" spans="5:14" ht="15.75">
      <c r="E373" s="10"/>
      <c r="F373" s="18"/>
      <c r="G373" s="18"/>
      <c r="H373" s="18"/>
      <c r="I373" s="18"/>
      <c r="J373" s="82"/>
      <c r="K373" s="18"/>
      <c r="L373" s="18"/>
      <c r="M373" s="18"/>
      <c r="N373" s="18"/>
    </row>
    <row r="374" spans="5:14" ht="15.75">
      <c r="E374" s="10"/>
      <c r="F374" s="18"/>
      <c r="G374" s="18"/>
      <c r="H374" s="18"/>
      <c r="I374" s="18"/>
      <c r="J374" s="82"/>
      <c r="K374" s="18"/>
      <c r="L374" s="18"/>
      <c r="M374" s="18"/>
      <c r="N374" s="18"/>
    </row>
    <row r="375" spans="5:14" ht="15.75">
      <c r="E375" s="10"/>
      <c r="F375" s="18"/>
      <c r="G375" s="18"/>
      <c r="H375" s="18"/>
      <c r="I375" s="18"/>
      <c r="J375" s="82"/>
      <c r="K375" s="18"/>
      <c r="L375" s="18"/>
      <c r="M375" s="18"/>
      <c r="N375" s="18"/>
    </row>
    <row r="376" spans="5:14" ht="15.75">
      <c r="E376" s="10"/>
      <c r="F376" s="18"/>
      <c r="G376" s="18"/>
      <c r="H376" s="18"/>
      <c r="I376" s="18"/>
      <c r="J376" s="82"/>
      <c r="K376" s="18"/>
      <c r="L376" s="18"/>
      <c r="M376" s="18"/>
      <c r="N376" s="18"/>
    </row>
    <row r="377" spans="5:14" ht="15.75">
      <c r="E377" s="10"/>
      <c r="F377" s="18"/>
      <c r="G377" s="18"/>
      <c r="H377" s="18"/>
      <c r="I377" s="18"/>
      <c r="J377" s="82"/>
      <c r="K377" s="18"/>
      <c r="L377" s="18"/>
      <c r="M377" s="18"/>
      <c r="N377" s="18"/>
    </row>
    <row r="378" spans="5:14" ht="15.75">
      <c r="E378" s="10"/>
      <c r="F378" s="18"/>
      <c r="G378" s="18"/>
      <c r="H378" s="18"/>
      <c r="I378" s="18"/>
      <c r="J378" s="82"/>
      <c r="K378" s="18"/>
      <c r="L378" s="18"/>
      <c r="M378" s="18"/>
      <c r="N378" s="18"/>
    </row>
    <row r="379" spans="5:14" ht="15.75">
      <c r="E379" s="10"/>
      <c r="F379" s="18"/>
      <c r="G379" s="18"/>
      <c r="H379" s="18"/>
      <c r="I379" s="18"/>
      <c r="J379" s="82"/>
      <c r="K379" s="18"/>
      <c r="L379" s="18"/>
      <c r="M379" s="18"/>
      <c r="N379" s="18"/>
    </row>
    <row r="380" spans="5:14" ht="15.75">
      <c r="E380" s="10"/>
      <c r="F380" s="18"/>
      <c r="G380" s="18"/>
      <c r="H380" s="18"/>
      <c r="I380" s="18"/>
      <c r="J380" s="82"/>
      <c r="K380" s="18"/>
      <c r="L380" s="18"/>
      <c r="M380" s="18"/>
      <c r="N380" s="18"/>
    </row>
    <row r="381" spans="5:14" ht="15.75">
      <c r="E381" s="10"/>
      <c r="F381" s="18"/>
      <c r="G381" s="18"/>
      <c r="H381" s="18"/>
      <c r="I381" s="18"/>
      <c r="J381" s="82"/>
      <c r="K381" s="18"/>
      <c r="L381" s="18"/>
      <c r="M381" s="18"/>
      <c r="N381" s="18"/>
    </row>
    <row r="382" spans="5:14" ht="15.75">
      <c r="E382" s="10"/>
      <c r="F382" s="18"/>
      <c r="G382" s="18"/>
      <c r="H382" s="18"/>
      <c r="I382" s="18"/>
      <c r="J382" s="82"/>
      <c r="K382" s="18"/>
      <c r="L382" s="18"/>
      <c r="M382" s="18"/>
      <c r="N382" s="18"/>
    </row>
    <row r="383" spans="5:14" ht="15.75">
      <c r="E383" s="10"/>
      <c r="F383" s="18"/>
      <c r="G383" s="18"/>
      <c r="H383" s="18"/>
      <c r="I383" s="18"/>
      <c r="J383" s="82"/>
      <c r="K383" s="18"/>
      <c r="L383" s="18"/>
      <c r="M383" s="18"/>
      <c r="N383" s="18"/>
    </row>
    <row r="384" spans="5:14" ht="15.75">
      <c r="E384" s="10"/>
      <c r="F384" s="18"/>
      <c r="G384" s="18"/>
      <c r="H384" s="18"/>
      <c r="I384" s="18"/>
      <c r="J384" s="82"/>
      <c r="K384" s="18"/>
      <c r="L384" s="18"/>
      <c r="M384" s="18"/>
      <c r="N384" s="18"/>
    </row>
    <row r="385" spans="5:14" ht="15.75">
      <c r="E385" s="10"/>
      <c r="F385" s="18"/>
      <c r="G385" s="18"/>
      <c r="H385" s="18"/>
      <c r="I385" s="18"/>
      <c r="J385" s="82"/>
      <c r="K385" s="18"/>
      <c r="L385" s="18"/>
      <c r="M385" s="18"/>
      <c r="N385" s="18"/>
    </row>
    <row r="386" spans="5:14" ht="15.75">
      <c r="E386" s="10"/>
      <c r="F386" s="18"/>
      <c r="G386" s="18"/>
      <c r="H386" s="18"/>
      <c r="I386" s="18"/>
      <c r="J386" s="82"/>
      <c r="K386" s="18"/>
      <c r="L386" s="18"/>
      <c r="M386" s="18"/>
      <c r="N386" s="18"/>
    </row>
    <row r="387" spans="5:14" ht="15.75">
      <c r="E387" s="10"/>
      <c r="F387" s="18"/>
      <c r="G387" s="18"/>
      <c r="H387" s="18"/>
      <c r="I387" s="18"/>
      <c r="J387" s="82"/>
      <c r="K387" s="18"/>
      <c r="L387" s="18"/>
      <c r="M387" s="18"/>
      <c r="N387" s="18"/>
    </row>
    <row r="388" spans="5:14" ht="15.75">
      <c r="E388" s="10"/>
      <c r="F388" s="18"/>
      <c r="G388" s="18"/>
      <c r="H388" s="18"/>
      <c r="I388" s="18"/>
      <c r="J388" s="82"/>
      <c r="K388" s="18"/>
      <c r="L388" s="18"/>
      <c r="M388" s="18"/>
      <c r="N388" s="18"/>
    </row>
    <row r="389" spans="5:14" ht="15.75">
      <c r="E389" s="10"/>
      <c r="F389" s="18"/>
      <c r="G389" s="18"/>
      <c r="H389" s="18"/>
      <c r="I389" s="18"/>
      <c r="J389" s="82"/>
      <c r="K389" s="18"/>
      <c r="L389" s="18"/>
      <c r="M389" s="18"/>
      <c r="N389" s="18"/>
    </row>
    <row r="390" spans="5:14" ht="15.75">
      <c r="E390" s="10"/>
      <c r="F390" s="18"/>
      <c r="G390" s="18"/>
      <c r="H390" s="18"/>
      <c r="I390" s="18"/>
      <c r="J390" s="82"/>
      <c r="K390" s="18"/>
      <c r="L390" s="18"/>
      <c r="M390" s="18"/>
      <c r="N390" s="18"/>
    </row>
    <row r="391" spans="5:14" ht="15.75">
      <c r="E391" s="10"/>
      <c r="F391" s="18"/>
      <c r="G391" s="18"/>
      <c r="H391" s="18"/>
      <c r="I391" s="18"/>
      <c r="J391" s="82"/>
      <c r="K391" s="18"/>
      <c r="L391" s="18"/>
      <c r="M391" s="18"/>
      <c r="N391" s="18"/>
    </row>
    <row r="392" spans="5:14" ht="15.75">
      <c r="E392" s="10"/>
      <c r="F392" s="18"/>
      <c r="G392" s="18"/>
      <c r="H392" s="18"/>
      <c r="I392" s="18"/>
      <c r="J392" s="82"/>
      <c r="K392" s="18"/>
      <c r="L392" s="18"/>
      <c r="M392" s="18"/>
      <c r="N392" s="18"/>
    </row>
    <row r="393" spans="5:14" ht="15.75">
      <c r="E393" s="10"/>
      <c r="F393" s="18"/>
      <c r="G393" s="18"/>
      <c r="H393" s="18"/>
      <c r="I393" s="18"/>
      <c r="J393" s="82"/>
      <c r="K393" s="18"/>
      <c r="L393" s="18"/>
      <c r="M393" s="18"/>
      <c r="N393" s="18"/>
    </row>
    <row r="394" spans="5:14" ht="15.75">
      <c r="E394" s="10"/>
      <c r="F394" s="18"/>
      <c r="G394" s="18"/>
      <c r="H394" s="18"/>
      <c r="I394" s="18"/>
      <c r="J394" s="82"/>
      <c r="K394" s="18"/>
      <c r="L394" s="18"/>
      <c r="M394" s="18"/>
      <c r="N394" s="18"/>
    </row>
    <row r="395" spans="5:14" ht="15.75">
      <c r="E395" s="10"/>
      <c r="F395" s="18"/>
      <c r="G395" s="18"/>
      <c r="H395" s="18"/>
      <c r="I395" s="18"/>
      <c r="J395" s="82"/>
      <c r="K395" s="18"/>
      <c r="L395" s="18"/>
      <c r="M395" s="18"/>
      <c r="N395" s="18"/>
    </row>
    <row r="396" spans="5:14" ht="15.75">
      <c r="E396" s="10"/>
      <c r="F396" s="18"/>
      <c r="G396" s="18"/>
      <c r="H396" s="18"/>
      <c r="I396" s="18"/>
      <c r="J396" s="82"/>
      <c r="K396" s="18"/>
      <c r="L396" s="18"/>
      <c r="M396" s="18"/>
      <c r="N396" s="18"/>
    </row>
    <row r="397" spans="5:14" ht="15.75">
      <c r="E397" s="10"/>
      <c r="F397" s="18"/>
      <c r="G397" s="18"/>
      <c r="H397" s="18"/>
      <c r="I397" s="18"/>
      <c r="J397" s="82"/>
      <c r="K397" s="18"/>
      <c r="L397" s="18"/>
      <c r="M397" s="18"/>
      <c r="N397" s="18"/>
    </row>
    <row r="398" spans="5:14" ht="15.75">
      <c r="E398" s="10"/>
      <c r="F398" s="18"/>
      <c r="G398" s="18"/>
      <c r="H398" s="18"/>
      <c r="I398" s="18"/>
      <c r="J398" s="82"/>
      <c r="K398" s="18"/>
      <c r="L398" s="18"/>
      <c r="M398" s="18"/>
      <c r="N398" s="18"/>
    </row>
    <row r="399" spans="5:14" ht="15.75">
      <c r="E399" s="10"/>
      <c r="F399" s="18"/>
      <c r="G399" s="18"/>
      <c r="H399" s="18"/>
      <c r="I399" s="18"/>
      <c r="J399" s="82"/>
      <c r="K399" s="18"/>
      <c r="L399" s="18"/>
      <c r="M399" s="18"/>
      <c r="N399" s="18"/>
    </row>
    <row r="400" spans="5:14" ht="15.75">
      <c r="E400" s="10"/>
      <c r="F400" s="18"/>
      <c r="G400" s="18"/>
      <c r="H400" s="18"/>
      <c r="I400" s="18"/>
      <c r="J400" s="82"/>
      <c r="K400" s="18"/>
      <c r="L400" s="18"/>
      <c r="M400" s="18"/>
      <c r="N400" s="18"/>
    </row>
    <row r="401" spans="5:14" ht="15.75">
      <c r="E401" s="10"/>
      <c r="F401" s="18"/>
      <c r="G401" s="18"/>
      <c r="H401" s="18"/>
      <c r="I401" s="18"/>
      <c r="J401" s="82"/>
      <c r="K401" s="18"/>
      <c r="L401" s="18"/>
      <c r="M401" s="18"/>
      <c r="N401" s="18"/>
    </row>
    <row r="402" spans="5:14" ht="15.75">
      <c r="E402" s="10"/>
      <c r="F402" s="18"/>
      <c r="G402" s="18"/>
      <c r="H402" s="18"/>
      <c r="I402" s="18"/>
      <c r="J402" s="82"/>
      <c r="K402" s="18"/>
      <c r="L402" s="18"/>
      <c r="M402" s="18"/>
      <c r="N402" s="18"/>
    </row>
    <row r="403" spans="5:14" ht="15.75">
      <c r="E403" s="10"/>
      <c r="F403" s="18"/>
      <c r="G403" s="18"/>
      <c r="H403" s="18"/>
      <c r="I403" s="18"/>
      <c r="J403" s="82"/>
      <c r="K403" s="18"/>
      <c r="L403" s="18"/>
      <c r="M403" s="18"/>
      <c r="N403" s="18"/>
    </row>
    <row r="404" spans="5:14" ht="15.75">
      <c r="E404" s="10"/>
      <c r="F404" s="18"/>
      <c r="G404" s="18"/>
      <c r="H404" s="18"/>
      <c r="I404" s="18"/>
      <c r="J404" s="82"/>
      <c r="K404" s="18"/>
      <c r="L404" s="18"/>
      <c r="M404" s="18"/>
      <c r="N404" s="18"/>
    </row>
    <row r="405" spans="5:14" ht="15.75">
      <c r="E405" s="10"/>
      <c r="F405" s="18"/>
      <c r="G405" s="18"/>
      <c r="H405" s="18"/>
      <c r="I405" s="18"/>
      <c r="J405" s="82"/>
      <c r="K405" s="18"/>
      <c r="L405" s="18"/>
      <c r="M405" s="18"/>
      <c r="N405" s="18"/>
    </row>
    <row r="406" spans="5:14" ht="15.75">
      <c r="E406" s="10"/>
      <c r="F406" s="18"/>
      <c r="G406" s="18"/>
      <c r="H406" s="18"/>
      <c r="I406" s="18"/>
      <c r="J406" s="82"/>
      <c r="K406" s="18"/>
      <c r="L406" s="18"/>
      <c r="M406" s="18"/>
      <c r="N406" s="18"/>
    </row>
    <row r="407" spans="5:14" ht="15.75">
      <c r="E407" s="10"/>
      <c r="F407" s="18"/>
      <c r="G407" s="18"/>
      <c r="H407" s="18"/>
      <c r="I407" s="18"/>
      <c r="J407" s="82"/>
      <c r="K407" s="18"/>
      <c r="L407" s="18"/>
      <c r="M407" s="18"/>
      <c r="N407" s="18"/>
    </row>
    <row r="408" spans="5:14" ht="15.75">
      <c r="E408" s="10"/>
      <c r="F408" s="18"/>
      <c r="G408" s="18"/>
      <c r="H408" s="18"/>
      <c r="I408" s="18"/>
      <c r="J408" s="82"/>
      <c r="K408" s="18"/>
      <c r="L408" s="18"/>
      <c r="M408" s="18"/>
      <c r="N408" s="18"/>
    </row>
    <row r="409" spans="5:14" ht="15.75">
      <c r="E409" s="10"/>
      <c r="F409" s="18"/>
      <c r="G409" s="18"/>
      <c r="H409" s="18"/>
      <c r="I409" s="18"/>
      <c r="J409" s="82"/>
      <c r="K409" s="18"/>
      <c r="L409" s="18"/>
      <c r="M409" s="18"/>
      <c r="N409" s="18"/>
    </row>
    <row r="410" spans="5:14" ht="15.75">
      <c r="E410" s="10"/>
      <c r="F410" s="18"/>
      <c r="G410" s="18"/>
      <c r="H410" s="18"/>
      <c r="I410" s="18"/>
      <c r="J410" s="82"/>
      <c r="K410" s="18"/>
      <c r="L410" s="18"/>
      <c r="M410" s="18"/>
      <c r="N410" s="18"/>
    </row>
    <row r="411" spans="5:14" ht="15.75">
      <c r="E411" s="10"/>
      <c r="F411" s="18"/>
      <c r="G411" s="18"/>
      <c r="H411" s="18"/>
      <c r="I411" s="18"/>
      <c r="J411" s="82"/>
      <c r="K411" s="18"/>
      <c r="L411" s="18"/>
      <c r="M411" s="18"/>
      <c r="N411" s="18"/>
    </row>
    <row r="412" spans="5:14" ht="15.75">
      <c r="E412" s="10"/>
      <c r="F412" s="18"/>
      <c r="G412" s="18"/>
      <c r="H412" s="18"/>
      <c r="I412" s="18"/>
      <c r="J412" s="82"/>
      <c r="K412" s="18"/>
      <c r="L412" s="18"/>
      <c r="M412" s="18"/>
      <c r="N412" s="18"/>
    </row>
    <row r="413" spans="5:14" ht="15.75">
      <c r="E413" s="10"/>
      <c r="F413" s="18"/>
      <c r="G413" s="18"/>
      <c r="H413" s="18"/>
      <c r="I413" s="18"/>
      <c r="J413" s="82"/>
      <c r="K413" s="18"/>
      <c r="L413" s="18"/>
      <c r="M413" s="18"/>
      <c r="N413" s="18"/>
    </row>
    <row r="414" spans="5:14" ht="15.75">
      <c r="E414" s="10"/>
      <c r="F414" s="18"/>
      <c r="G414" s="18"/>
      <c r="H414" s="18"/>
      <c r="I414" s="18"/>
      <c r="J414" s="82"/>
      <c r="K414" s="18"/>
      <c r="L414" s="18"/>
      <c r="M414" s="18"/>
      <c r="N414" s="18"/>
    </row>
    <row r="415" spans="5:14" ht="15.75">
      <c r="E415" s="10"/>
      <c r="F415" s="18"/>
      <c r="G415" s="18"/>
      <c r="H415" s="18"/>
      <c r="I415" s="18"/>
      <c r="J415" s="82"/>
      <c r="K415" s="18"/>
      <c r="L415" s="18"/>
      <c r="M415" s="18"/>
      <c r="N415" s="18"/>
    </row>
  </sheetData>
  <sheetProtection/>
  <autoFilter ref="B4:N188"/>
  <printOptions/>
  <pageMargins left="0.18" right="0.14" top="0.12" bottom="0.12" header="0.12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2016-09-25T11:55:41Z</cp:lastPrinted>
  <dcterms:created xsi:type="dcterms:W3CDTF">2014-09-30T08:31:50Z</dcterms:created>
  <dcterms:modified xsi:type="dcterms:W3CDTF">2016-09-25T12:12:47Z</dcterms:modified>
  <cp:category/>
  <cp:version/>
  <cp:contentType/>
  <cp:contentStatus/>
</cp:coreProperties>
</file>